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deryabina\Downloads\"/>
    </mc:Choice>
  </mc:AlternateContent>
  <xr:revisionPtr revIDLastSave="0" documentId="13_ncr:1_{8CC1CEC2-49A4-4703-AB8D-B83B06767C7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09" i="1" l="1"/>
  <c r="C122" i="1"/>
  <c r="C129" i="1" l="1"/>
  <c r="C102" i="1"/>
  <c r="C30" i="1"/>
  <c r="C130" i="1" l="1"/>
  <c r="C210" i="1" s="1"/>
  <c r="D28" i="1"/>
  <c r="D29" i="1"/>
  <c r="D27" i="1"/>
  <c r="F128" i="1" l="1"/>
  <c r="E128" i="1"/>
  <c r="I48" i="1"/>
  <c r="I43" i="1"/>
  <c r="I41" i="1"/>
</calcChain>
</file>

<file path=xl/sharedStrings.xml><?xml version="1.0" encoding="utf-8"?>
<sst xmlns="http://schemas.openxmlformats.org/spreadsheetml/2006/main" count="1335" uniqueCount="393">
  <si>
    <t xml:space="preserve">Приложение к распоряжению  </t>
  </si>
  <si>
    <t>Департамента природных ресурсов</t>
  </si>
  <si>
    <t>и охраны окружающей среды Томской области</t>
  </si>
  <si>
    <t xml:space="preserve"> Перечень особо охраняемых природных территорий областного и местного значения Томской области </t>
  </si>
  <si>
    <t>№</t>
  </si>
  <si>
    <t>Наименование ООПТ</t>
  </si>
  <si>
    <t>Площадь, га</t>
  </si>
  <si>
    <t>Площадь охранной зоны, га</t>
  </si>
  <si>
    <t>Категория ООПТ</t>
  </si>
  <si>
    <t>Профиль</t>
  </si>
  <si>
    <t xml:space="preserve">Кластерность </t>
  </si>
  <si>
    <t>Местоположение 
(административный район)</t>
  </si>
  <si>
    <t>Правовой акт об организации ООПТ</t>
  </si>
  <si>
    <t xml:space="preserve"> Международ-ный статус </t>
  </si>
  <si>
    <t>Ведомственная подчиненность</t>
  </si>
  <si>
    <t>ООПТ областного значения</t>
  </si>
  <si>
    <t>Осетрово-нельмовый</t>
  </si>
  <si>
    <t>заказник</t>
  </si>
  <si>
    <t>биологический</t>
  </si>
  <si>
    <t>Тегульдетский</t>
  </si>
  <si>
    <t xml:space="preserve">Постановление Главы Администрации Томской области от 14.11.1995 № 287   </t>
  </si>
  <si>
    <t xml:space="preserve">отсутствует </t>
  </si>
  <si>
    <t>Департамент природных ресурсов и охраны окружающей среды Томской области</t>
  </si>
  <si>
    <t>Октябрьский</t>
  </si>
  <si>
    <t>зоологический</t>
  </si>
  <si>
    <t>Первомайский</t>
  </si>
  <si>
    <t>Постановление Администрации Томской области от 15.03.2006 № 33а</t>
  </si>
  <si>
    <t>Департамент охотничьего и рыбного хозяйства Томской области</t>
  </si>
  <si>
    <t>Васюганский</t>
  </si>
  <si>
    <t>комплексный</t>
  </si>
  <si>
    <t>Бакчарский</t>
  </si>
  <si>
    <t>Постановление Администрации Томской области от 10.03.2006 № 28а</t>
  </si>
  <si>
    <t>Верхне-Соровский</t>
  </si>
  <si>
    <t>Молчановский</t>
  </si>
  <si>
    <t>Постановление Администрации Томской области от 29.12.2007 № 209а</t>
  </si>
  <si>
    <t>Першинский</t>
  </si>
  <si>
    <t>Кривошеинский</t>
  </si>
  <si>
    <t>Постановление Администрации Томской области от 08.02.2007 № 13а</t>
  </si>
  <si>
    <t>Карегодский</t>
  </si>
  <si>
    <t>Постановление Администрации Томской области от 29.12.2007 № 210а</t>
  </si>
  <si>
    <t>Поскоевский</t>
  </si>
  <si>
    <t>Чаинский</t>
  </si>
  <si>
    <t>Постановление Администрации Томской области от 08.02.2007 № 14а</t>
  </si>
  <si>
    <t>Малоюксинский</t>
  </si>
  <si>
    <t>Асиновский</t>
  </si>
  <si>
    <t>Постановление Администрации Томской области от 08.02.2007 № 17а</t>
  </si>
  <si>
    <t>Кеть-Касский</t>
  </si>
  <si>
    <t>Верхнекетский</t>
  </si>
  <si>
    <t>Постановление Администрации Томской области от 08.02.2007 № 15а</t>
  </si>
  <si>
    <t>Калтайский</t>
  </si>
  <si>
    <t>Томский</t>
  </si>
  <si>
    <t>Постановление Администрации Томской области от 08.02.2007 № 16а</t>
  </si>
  <si>
    <t>Оглатский</t>
  </si>
  <si>
    <t>Каргасокский</t>
  </si>
  <si>
    <t>Постановление Администрации Томской области от 08.02.2007 № 18а</t>
  </si>
  <si>
    <t>Чичка-Юльский</t>
  </si>
  <si>
    <t>Постановление Администрации Томской области от 09.02.2007 № 20а</t>
  </si>
  <si>
    <t>Иловский</t>
  </si>
  <si>
    <t>Шегарский</t>
  </si>
  <si>
    <t>Постановление Администрации Томской области от 12.10.2011 № 315а</t>
  </si>
  <si>
    <t>Тонгульский</t>
  </si>
  <si>
    <t xml:space="preserve">зоологический </t>
  </si>
  <si>
    <t>Зырянский</t>
  </si>
  <si>
    <t>Постановление Администрации Томской области от 30.05.2011 № 159а</t>
  </si>
  <si>
    <t>Ларинский</t>
  </si>
  <si>
    <t>ландшафтный</t>
  </si>
  <si>
    <t>Постановление Администрации Томской области от 03.10.2012 № 377а</t>
  </si>
  <si>
    <t>Польто</t>
  </si>
  <si>
    <t>Постановление Администрации Томской области от 10.04.2014 № 131а</t>
  </si>
  <si>
    <t>Постановление Администрации Томской области от 19.10.2016 № 335а</t>
  </si>
  <si>
    <t>Южнотаежный</t>
  </si>
  <si>
    <t>ботанический</t>
  </si>
  <si>
    <t>Постановление Администрации Томской области от 18.01.2018 № 27а</t>
  </si>
  <si>
    <t>памятник природы</t>
  </si>
  <si>
    <t>Решение Исполнительного комитета Томского областного Совета народных депутатов от 18.12.1980 № 293</t>
  </si>
  <si>
    <t>Брасовский припоселковый кедровник</t>
  </si>
  <si>
    <t>Куташевский припоселковый кедровник</t>
  </si>
  <si>
    <t>Губинский припоселковый кедровник</t>
  </si>
  <si>
    <t>Писаревский припоселковый кедровник</t>
  </si>
  <si>
    <t>Минеральный источник у с.Чажемто*</t>
  </si>
  <si>
    <t>гидрологический</t>
  </si>
  <si>
    <t>Колпашевский</t>
  </si>
  <si>
    <t>Озеро Федоткин тол у п. Осколково*</t>
  </si>
  <si>
    <t>Басандайский лесопарк у д. Аникино</t>
  </si>
  <si>
    <t>г. Томск</t>
  </si>
  <si>
    <t>Болото Симоновское и Голубичное в окр.д. Симоновки*</t>
  </si>
  <si>
    <t>Участок Бакчарского водораздельного болота в междуречьи Иксы и Бакчара в 7 км от д. Полынянка*</t>
  </si>
  <si>
    <t>Пойменный смешанный лес р. Басандайка у ст. Каштак</t>
  </si>
  <si>
    <t>Решение Исполнительного комитета Томского областного Совета народных депутатов от 03.03.1986 № 72</t>
  </si>
  <si>
    <t>Маршанциевый ключ</t>
  </si>
  <si>
    <t>Университетская роща</t>
  </si>
  <si>
    <t>Решение Исполнительного комитета Томского областного Совета народных депутатов от 09.12.1987 № 250</t>
  </si>
  <si>
    <t>Припоселковый лесопарк у д. Семилужки</t>
  </si>
  <si>
    <t>Обнажение Вертикос</t>
  </si>
  <si>
    <t>геологический</t>
  </si>
  <si>
    <t>Белоярская грива (верховья р. Лисица)*</t>
  </si>
  <si>
    <t xml:space="preserve">Решение Исполнительного комитета Томского областного Совета народных депутатов от 12.01.1089 № 6 </t>
  </si>
  <si>
    <t>Волков бугор (низовье р. Васюгана)*</t>
  </si>
  <si>
    <t>Таловские чаши</t>
  </si>
  <si>
    <t>Постановление Администрации Томской области от 05.03.2008 № 44а</t>
  </si>
  <si>
    <t>Аникин камень</t>
  </si>
  <si>
    <t>Постановление Администрации Томской области от 05.03.2008 № 45а</t>
  </si>
  <si>
    <t>Киреевский Яр</t>
  </si>
  <si>
    <t>Кожевниковский</t>
  </si>
  <si>
    <t>Постановление Администрации Томской области от 05.03.2008 № 42а</t>
  </si>
  <si>
    <t>Классические геологические обнажения под Лагерным садом на правом берегу р. Томи</t>
  </si>
  <si>
    <t>Постановление Администрации Томской области от 05.03.2008 № 43а</t>
  </si>
  <si>
    <t>Амбарцевские обнажения</t>
  </si>
  <si>
    <t>Постановление Администрации Томской области от 04.03.2008 № 39а</t>
  </si>
  <si>
    <t>Дальний Яр</t>
  </si>
  <si>
    <t>Постановление Администрации Томской области от 05.03.2008 № 48а</t>
  </si>
  <si>
    <t>Каспаранский Яр</t>
  </si>
  <si>
    <t>Постановление Администрации Томской области от 05.03.2008 № 49а</t>
  </si>
  <si>
    <t>Обнажение у села Обское</t>
  </si>
  <si>
    <t>Постановление Администрации Томской области от 05.03.2008 № 46а</t>
  </si>
  <si>
    <t>Конев Яр</t>
  </si>
  <si>
    <t>Постановление Администрации Томской области от 05.03.2008 № 47а</t>
  </si>
  <si>
    <t>Синий Утес</t>
  </si>
  <si>
    <t>Постановление Администрации Томской области от 05.03.2008 № 50а</t>
  </si>
  <si>
    <t>Лучаново-Ипатовский припоселковый кедровник</t>
  </si>
  <si>
    <t>Постановление Администрации Томской области от 24.11.2008 № 241а</t>
  </si>
  <si>
    <t>Нижне-Сеченовский припоселковый кедровник</t>
  </si>
  <si>
    <t>Постановление Администрации Томской области от 24.11.2008 № 244а</t>
  </si>
  <si>
    <t>Белоусовский припоселковый кедровник</t>
  </si>
  <si>
    <t>Постановление Администрации Томской области от 24.11.2008 № 240а</t>
  </si>
  <si>
    <t>Зоркальцевский припоселковый кедровник</t>
  </si>
  <si>
    <t>Постановление Администрации Томской области от 24.11.2008 № 243а</t>
  </si>
  <si>
    <t>Протопоповский припоселковый кедровник</t>
  </si>
  <si>
    <t>Постановление Администрации Томской области от 24.11.2008 № 242а</t>
  </si>
  <si>
    <t>Аксеновский припоселковый кедровник</t>
  </si>
  <si>
    <t>Постановление Администрации Томской области от 29.10.2009 № 170а</t>
  </si>
  <si>
    <t>Лоскутовский припоселковый кедровник</t>
  </si>
  <si>
    <t>Постановление Администрации Томской области от 25.09.2009 № 153а</t>
  </si>
  <si>
    <t>Лесной парк у д. Тызырачево</t>
  </si>
  <si>
    <t>Постановление Администрации Томской области от 29.06.2009 № 111а</t>
  </si>
  <si>
    <t>Петуховский припоселковый кедровник</t>
  </si>
  <si>
    <t>Постановление Администрации Томской области от 09.11.2009 № 176а</t>
  </si>
  <si>
    <t>Магадаевский припоселковый кедровник</t>
  </si>
  <si>
    <t>Постановление Администрации Томской области от 10.06.2009 № 103а</t>
  </si>
  <si>
    <t>Озеро Песчаное</t>
  </si>
  <si>
    <t>г. Томск, Томский район</t>
  </si>
  <si>
    <t>Постановление Администрации Томской области от 01.04.2010 № 67а</t>
  </si>
  <si>
    <t>Озеро Тургайское и озеро Щучье</t>
  </si>
  <si>
    <t>Постановление Администрации Томской области от 19.11.2010 № 67а</t>
  </si>
  <si>
    <t>Богашевский припоселковый кедровник</t>
  </si>
  <si>
    <t>Постановление Администрации Томской области от 27.01.2010 № 33а</t>
  </si>
  <si>
    <t>Лесной парк у с. Яр</t>
  </si>
  <si>
    <t>Постановление Администрации Томской области от 22.01.2010 № 18а</t>
  </si>
  <si>
    <t>Плотниковский припоселковый кедровник</t>
  </si>
  <si>
    <t>Постановление Администрации Томской области от 22.01.2010 № 19а</t>
  </si>
  <si>
    <t>Вершининский сосновый бор</t>
  </si>
  <si>
    <t>Постановление Администрации Томской области от 16.04.2010 № 79а</t>
  </si>
  <si>
    <t>Звездный ключ</t>
  </si>
  <si>
    <t>Постановление Администрации Томской области от 20.01.2011 № 8а</t>
  </si>
  <si>
    <t>Вороновский Яр и фрагмент степи у с. Вороново</t>
  </si>
  <si>
    <t>Постановление Администрации Томской области от 13.10.2011 № 318а</t>
  </si>
  <si>
    <t>Уртамский Яр и фрагмент степи у с. Уртам</t>
  </si>
  <si>
    <t>Постановление Администрации Томской области от 23.06.2011 № 193а</t>
  </si>
  <si>
    <t>Реликтовый участок степи у с. Еловка</t>
  </si>
  <si>
    <t>Постановление Администрации Томской области от 22.08.2011 № 249а</t>
  </si>
  <si>
    <t>Лиственничное урочище</t>
  </si>
  <si>
    <t>Постановление Администрации Томской области от 19.05.2011 № 145а</t>
  </si>
  <si>
    <t>Прогрессовский пруд</t>
  </si>
  <si>
    <t xml:space="preserve">водный </t>
  </si>
  <si>
    <t>Постановление Администрации Томской области от 11.07.2012 № 274а</t>
  </si>
  <si>
    <t>Склон с реликтовой растительностью у с. Коларово</t>
  </si>
  <si>
    <t>Постановление Администрации Томской области от 04.04.2012 № 121а</t>
  </si>
  <si>
    <t>Тымский припоселковый кедровник</t>
  </si>
  <si>
    <t>Постановление Администрации Томской области от 27.06.2012 № 244а</t>
  </si>
  <si>
    <t>Парабельский</t>
  </si>
  <si>
    <t>Постановление Администрации Томской области от 30.05.2012 № 203а</t>
  </si>
  <si>
    <t>Болото Ишколь</t>
  </si>
  <si>
    <t>Памятник природы</t>
  </si>
  <si>
    <t>Постановление Администрации Томской области от 27.12.2012 № 541а</t>
  </si>
  <si>
    <t>Постановление Администрации Томской области от 27.12.2012 № 543а</t>
  </si>
  <si>
    <t>Озеро Мундштучное</t>
  </si>
  <si>
    <t>Постановление Администрации Томской области от 30.01.2013 № 30а</t>
  </si>
  <si>
    <t>Белый Яр</t>
  </si>
  <si>
    <t>Постановление Администрации Томской области от 16.01.2013 № 11а</t>
  </si>
  <si>
    <t>Постановление Администрации Томской области от 18.01.2013 № 18а</t>
  </si>
  <si>
    <t>Остров липы</t>
  </si>
  <si>
    <t>Постановление Администрации Томской области от 17.12.2013 № 546а</t>
  </si>
  <si>
    <t>Древостои  черного тополя</t>
  </si>
  <si>
    <t>Постановление Администрации Томской области от 21.12.2013 № 549а</t>
  </si>
  <si>
    <t>Пойменное болото «Симанский бор»</t>
  </si>
  <si>
    <t>Постановление Администрации Томской области от 22.09.2014 № 364а</t>
  </si>
  <si>
    <t xml:space="preserve">Базойский кедрово-болотный комплекс </t>
  </si>
  <si>
    <t xml:space="preserve">комплексный </t>
  </si>
  <si>
    <t>Постановление Администрации Томской области от 27.10.2014 № 400а</t>
  </si>
  <si>
    <t>Постановление Администрации Томской области от 09.04.2014 № 127а</t>
  </si>
  <si>
    <t>Суйгинский лесопарк</t>
  </si>
  <si>
    <t>Постановление Администрации Томской области от 24.10.2014 № 399а</t>
  </si>
  <si>
    <t>Трубачевский припоселковый лесопарк</t>
  </si>
  <si>
    <t>Постановление Администрации Томской области от 23.12.2014 № 512а</t>
  </si>
  <si>
    <t>Ювалинский припоселковый кедровник</t>
  </si>
  <si>
    <t>Постановление Администрации Томской области от 27.10.2014 № 401а</t>
  </si>
  <si>
    <t>Болотный массив у д. Новоуспенка</t>
  </si>
  <si>
    <t>Постановление Администрации Томской области от 18.11.2015 № 418а</t>
  </si>
  <si>
    <t>Озеро Окуневое</t>
  </si>
  <si>
    <t>Постановление Администрации Томской области от 04.08.2015 № 284а</t>
  </si>
  <si>
    <t>Кисловский бор (поселение муравьев)</t>
  </si>
  <si>
    <t>Постановление Администрации Томской области от 07.08.2015 № 291а</t>
  </si>
  <si>
    <t>Коларовские водно-болотные угодья имени С.С. Москвитина</t>
  </si>
  <si>
    <t>Постановление Администрации Томской области от 14.01.2015 № 5а</t>
  </si>
  <si>
    <t>Озеро Колмахтон</t>
  </si>
  <si>
    <t>водный</t>
  </si>
  <si>
    <t>Постановление Администрации Томской области от 06.09.2017 № 327а</t>
  </si>
  <si>
    <t>Сибирский ботанический сад</t>
  </si>
  <si>
    <t>ботанический сад</t>
  </si>
  <si>
    <t>Постановление Администрации Томской области от 15.03.2004 № 21а</t>
  </si>
  <si>
    <t>Припоселковый лесопарк у села Окунеево</t>
  </si>
  <si>
    <t>ландшафтный парк</t>
  </si>
  <si>
    <t>Постановление Администрации Томской области от 04.07.2017 № 253а</t>
  </si>
  <si>
    <t>Болотно-лесной массив у  с. Нарым</t>
  </si>
  <si>
    <t>компллексный</t>
  </si>
  <si>
    <t>Постановление Администрации Томской области от 20.09.2017 № 341а</t>
  </si>
  <si>
    <t>Припоселковый лесопарк у села Семеновка</t>
  </si>
  <si>
    <t>Постановление Администрации Томской области от 20.09.2017 № 342а</t>
  </si>
  <si>
    <t>Майковский лесной парк</t>
  </si>
  <si>
    <t>Постановление Администрации Томской области от 24.07.2018 № 296а</t>
  </si>
  <si>
    <t>Вороновский припоселковый кедровник</t>
  </si>
  <si>
    <t>Постановление Администрации Томской области от 26.07.2018 № 298а</t>
  </si>
  <si>
    <t>Болотная система Улух-Чаях</t>
  </si>
  <si>
    <t>Постановление Администрации Томской области от 20.12.2018 № 483а</t>
  </si>
  <si>
    <t xml:space="preserve">Игловский болотный массив </t>
  </si>
  <si>
    <t>Постановление Администрации Томской области от 06.12.2018 № 457а</t>
  </si>
  <si>
    <t xml:space="preserve">Сосновые боры Причетья </t>
  </si>
  <si>
    <t>Постановление Администрации Томской области от 17.12.2019 № 475а</t>
  </si>
  <si>
    <t>Озеро Большой Ентарь и верховье р. Пех-Еган</t>
  </si>
  <si>
    <t xml:space="preserve">Александровский </t>
  </si>
  <si>
    <t>Постановление Администрации Томской области от 15.11.2019 № 401а</t>
  </si>
  <si>
    <t xml:space="preserve">Компасский бор </t>
  </si>
  <si>
    <t>Постановление Администрации Томской области от 19.11.2019 № 416а</t>
  </si>
  <si>
    <t xml:space="preserve">Корниловский припоселковый лесопарк </t>
  </si>
  <si>
    <t>Постановление Администрации Томской области от 05.12.2019 № 440а</t>
  </si>
  <si>
    <t xml:space="preserve">Тунгусовский лесопарк </t>
  </si>
  <si>
    <t>Постановление Администрации Томской области от 01.11.2019 № 392а</t>
  </si>
  <si>
    <t>Конининский припоселковый лесопарк</t>
  </si>
  <si>
    <t>Постановление Администрации Томской области от 17.12.2019 № 477а</t>
  </si>
  <si>
    <t>Лесной парк у д. Лаврово</t>
  </si>
  <si>
    <t>Постановление Администрации Томской области от 03.02.2020 № 36а</t>
  </si>
  <si>
    <t>Болотно-лесной массив "Челбак"</t>
  </si>
  <si>
    <t>не утвержден</t>
  </si>
  <si>
    <t xml:space="preserve">Зырянский </t>
  </si>
  <si>
    <t>Постановление Администрации Томской области от 22.09.2023 № 439а</t>
  </si>
  <si>
    <t>территория рекреацион-ного назначения</t>
  </si>
  <si>
    <t>Постановление Администрации Томской области от 16.06.2005 № 66а</t>
  </si>
  <si>
    <t>Парк "Игуменский"</t>
  </si>
  <si>
    <t>Постановление Администрации Томской области от 22.09.2008 № 194а</t>
  </si>
  <si>
    <t>Петропавловская</t>
  </si>
  <si>
    <t>Постановление Администрации Томской области от 11.07.2012 № 273а</t>
  </si>
  <si>
    <t>Первое Светлое озеро</t>
  </si>
  <si>
    <t xml:space="preserve">Колпашевский </t>
  </si>
  <si>
    <t>Постановление Администрации Томской области от 19.11.2019 № 415а</t>
  </si>
  <si>
    <t>Михайловская роща</t>
  </si>
  <si>
    <t>Постановление Администрации Томской области от 08.11.2022 № 500а</t>
  </si>
  <si>
    <t>ООПТ местного значения</t>
  </si>
  <si>
    <t>Кедровый экологический парк</t>
  </si>
  <si>
    <t>природный ландшафтный комплекс</t>
  </si>
  <si>
    <t>Решение Думы Томского района Томской области от 24.12.2003 № 301</t>
  </si>
  <si>
    <t>Администрация Томского района</t>
  </si>
  <si>
    <t>Парк «Зеленый Прометей»</t>
  </si>
  <si>
    <t>охраняемый природный ландшафт</t>
  </si>
  <si>
    <t>Постановление Главы Администрации Шегарского района от 01.12.2004 № 1115 «О создании особо охраняемой природной территории местного значения в с. Мельниково «Парк «Зелёный Прометей»</t>
  </si>
  <si>
    <t>Администрация Шегарского района</t>
  </si>
  <si>
    <t>Лесопарковая зона в с. Моряковский затон</t>
  </si>
  <si>
    <t>Решение Думы Томского района Томской области № 428 от 26.01.2005 г. «О принятии положения «Об особо охраняемой природной территории местного значения в с. Моряковский Затон «Лесопарковая зона».</t>
  </si>
  <si>
    <t>Озерный комплекс  п. Самусь ЗАТО Северск</t>
  </si>
  <si>
    <t>ЗАТО Северск</t>
  </si>
  <si>
    <t>Решение Думы ЗАТО Северск от 21.12.2006 № 26/7 «О создании особо охраняемой природной территории местного значения «Озерный комплекс пос.Самусь ЗАТО Северск»</t>
  </si>
  <si>
    <t>Администрация ЗАТО Северск</t>
  </si>
  <si>
    <t>Озеро «Родниковое»</t>
  </si>
  <si>
    <t>категория не установлена</t>
  </si>
  <si>
    <t>Решение Совета Шегарского сельского поселения от 26.06.2007 № 103 «О создании особо охраняемой природной территории местного значения Шегарского сельского поселения «Озеро Родниковое»</t>
  </si>
  <si>
    <t>Администрация Шегарского сельского поселения</t>
  </si>
  <si>
    <t>Бульвар в районе гостиницы Томск-1</t>
  </si>
  <si>
    <t>Решение Думы Города Томска от 28.04.2009 № 1198</t>
  </si>
  <si>
    <t>Бульвар по пер. Восточному (от ул. Транспортной до пер. Дорожного)</t>
  </si>
  <si>
    <t>Бульвар по  пр. Академическому (напротив домов №№ 5, 5/1, 15)</t>
  </si>
  <si>
    <t>Бульвар по ул. Пушкина (от транспортной развязки в районе ул. Пушкина, ул. Вокзальной, ул. 79-й Гв. Дивизии до ул. Транспортной)</t>
  </si>
  <si>
    <t>Бульвар по  ул. 30-летия Победы</t>
  </si>
  <si>
    <t>Бульвар  по пр. Кирова (от ул. Советской до ул. Киевской)</t>
  </si>
  <si>
    <t>Бульвар по ул. Д. Ключевской, пер. Дербышевскому (от ул. К.Маркса до поворота на пр. Мира)</t>
  </si>
  <si>
    <t>Бульвар по ул. Пирогова (возле памятника А. Иванову)</t>
  </si>
  <si>
    <t>Бульвар у школы № 34</t>
  </si>
  <si>
    <t>Городской сад</t>
  </si>
  <si>
    <t>Ограниченный участок зеленых насаждений в районе трамвайного кольца по  ул. Д.Ключевской</t>
  </si>
  <si>
    <t>Ограниченный участок зеленых насаждений по ул. Нахимова – ул. Советской</t>
  </si>
  <si>
    <t>Ограниченный участок зеленых насаждений по ул. Нахимова (р-н детского городка)</t>
  </si>
  <si>
    <t>Сад «Белое озеро»</t>
  </si>
  <si>
    <t>Сад им. А.С.Пушкина (Буфф-сад)</t>
  </si>
  <si>
    <t>Сквер в конце пр. Ленина (конечная остановка троллейбуса)</t>
  </si>
  <si>
    <t>Сквер в районе жилмассива (между ул. Иркутский тракт и ул. В.Высоцкого)</t>
  </si>
  <si>
    <t>Сквер в районе жилмассива (на пересечении ул. Бела Куна и ул. Иркутский тракт)</t>
  </si>
  <si>
    <t>Сквер в районе Спичфабрики</t>
  </si>
  <si>
    <t>Сквер в р-не Кузнечного взвоза</t>
  </si>
  <si>
    <t>Сквер на пересечении пр. Кирова и ул. Красноармейской</t>
  </si>
  <si>
    <t>Сквер на пересечении ул.Железнодорожной и ул. Пушкина</t>
  </si>
  <si>
    <t>Сквер на пересечении ул. Крылова и пер. Плеханова</t>
  </si>
  <si>
    <t>Сквер на пересечении ул. 
Усова и ул. Красноармейской</t>
  </si>
  <si>
    <t>Сквер на пересечении пр. Фрунзе и ул. Красноармейской</t>
  </si>
  <si>
    <t>Сквер на пл. Батенькова</t>
  </si>
  <si>
    <t>Сквер на пл. Новособорной</t>
  </si>
  <si>
    <t>Сквер памяти напротив мэрии г. Томска</t>
  </si>
  <si>
    <t>Сквер по пр. Кирова у ТЭЛЗа</t>
  </si>
  <si>
    <t>Сквер по пр. Ленина (на пересечении пр. Ленина и ул. Пролетарской)</t>
  </si>
  <si>
    <t>Сквер по ул. 5-й Армии</t>
  </si>
  <si>
    <t>Сквер по ул. Балтийской</t>
  </si>
  <si>
    <t>Сквер по ул. Войкова (на пересечении ул. Войкова и ул. Пролетарской)</t>
  </si>
  <si>
    <t>Сквер по ул. Дзержинского</t>
  </si>
  <si>
    <t>Сквер по ул. Смирнова (напротив дома № 30)</t>
  </si>
  <si>
    <t>Сквер «Пушкинский» у ЗАГСа (пр. Ленина –  ул. Гагарина)</t>
  </si>
  <si>
    <t>Сквер «Театральный» (пр. Ленина – пер. Нахановича – ТЮЗ)</t>
  </si>
  <si>
    <t>Сквер у гостиницы Томск-1</t>
  </si>
  <si>
    <t>Сквер у ДК «Авангард»</t>
  </si>
  <si>
    <t>Сквер у Дома профсоюзов и роддома № 1</t>
  </si>
  <si>
    <t xml:space="preserve">Сквер у здания речного вокзала по ул. К.Маркса </t>
  </si>
  <si>
    <t>Сквер студенческих отрядов</t>
  </si>
  <si>
    <t>Сквер у Поликлиники №10</t>
  </si>
  <si>
    <t>Березовая роща в р-не психиатрической больницы (лесопарковая зона в р-не «Сосновый бор»)</t>
  </si>
  <si>
    <t>Решение Думы Города Томска от 06.04.2010 № 1451</t>
  </si>
  <si>
    <t>Березовая роща «Каштак» на пр. Мира</t>
  </si>
  <si>
    <t>Зеленая зона в р-не ОКБ (напротив дома № 127 по ул. И. Черных)</t>
  </si>
  <si>
    <t>Зеленая зона в р-не ОКБ (на пересечении ул. И. Черных и ул. Бела Куна)</t>
  </si>
  <si>
    <t>Зеленая зона в р-не ОКБ (напротив здания № 96 по ул. И. Черных)</t>
  </si>
  <si>
    <t>Зеленая зона в р-не ОКБ (ул. И. Черных около детской больницы)</t>
  </si>
  <si>
    <t>Зеленая зона по ул. И.Черных (напротив здания ОКБ)</t>
  </si>
  <si>
    <t>Сквер на пл. Кирова</t>
  </si>
  <si>
    <t>Сквер по ул. Кирова у 1-го корпуса ТПУ</t>
  </si>
  <si>
    <t>Сквер по ул. Ф.Лыткина (в районе Технопарка)</t>
  </si>
  <si>
    <t>Сосновый бор в районе психиатрической больницы (лесопарковая зона в р-не «Сосновый бор»)</t>
  </si>
  <si>
    <t>Сосновый бор и березовая роща с поймой р. Малая Киргизка в р-не психиатрической больницы (лесопарковая зона в р-не «Сосновый бор»)</t>
  </si>
  <si>
    <t>«Долина реки Бардянка»</t>
  </si>
  <si>
    <t>охраняяемый природный ландшафт</t>
  </si>
  <si>
    <t>ландшафтный, гидрологический, биологический</t>
  </si>
  <si>
    <t>Постановление Главы Администрации Богашевского сельского поселения от 28.05.2010 № 30 «О создании особо охраняемой природной территории местного значения»</t>
  </si>
  <si>
    <t>Березовая роща в микрорайоне «Солнечный»</t>
  </si>
  <si>
    <t>Решение Думы Города Томска от 01.02.2011 № 67</t>
  </si>
  <si>
    <t>Береговой склон реки Томь в границах Города Томска от пл. Южной до поселка Аникино</t>
  </si>
  <si>
    <t>Решение Думы Города Томска от 07.06.2011 № 158</t>
  </si>
  <si>
    <t>Лесопарк «Солнечный»</t>
  </si>
  <si>
    <t>Заварзинская лесная дача (кедровник)</t>
  </si>
  <si>
    <t>Решение Думы Города Томска от 05.09.2011 № 215</t>
  </si>
  <si>
    <t>Сквер по ул. Розы Люксембург, 8б</t>
  </si>
  <si>
    <t>Федосеевский кедровник</t>
  </si>
  <si>
    <t>Постановление Администрации Богашевского сельского поселения от 27.06.2011 № 38 «О создании особо охраняемой природной территории местного значения»</t>
  </si>
  <si>
    <t xml:space="preserve">Администрация Богашевского сельского поселения </t>
  </si>
  <si>
    <t>Кедровник (750 м от железно-дорожного переезда п. Заречный)</t>
  </si>
  <si>
    <t>–</t>
  </si>
  <si>
    <t>Решение Совета Сергеевского сельского поселения № 110 от 31.05.2012 г. «О создании особо охраняемой природной территории местного значения кедровник    750 м от железнодорожного переезда            п. Заречный»</t>
  </si>
  <si>
    <t>Администрация Сергеевского сельского поселения</t>
  </si>
  <si>
    <t>Кедровник в п. Аникино</t>
  </si>
  <si>
    <t>Решение Думы Города Томска от 11.12.2012 № 568</t>
  </si>
  <si>
    <t xml:space="preserve">Березовая роща по ул. Угрюмова(в р-не ЖБК-100, тепловые сети) </t>
  </si>
  <si>
    <t>Решение Думы Города Томска от 11.12.2012 № 569</t>
  </si>
  <si>
    <t>Лесной массив у п. Геологов</t>
  </si>
  <si>
    <t>Лесопарковая зона (земли оздоровительного значения) в р-не ОКБ</t>
  </si>
  <si>
    <t>Сосновый бор в п. Дзержинский</t>
  </si>
  <si>
    <t>Лагерный сад</t>
  </si>
  <si>
    <t>ООПТ историко-культурного значения</t>
  </si>
  <si>
    <t>Решение Думы Города Томска от 04.03.2014 № 963</t>
  </si>
  <si>
    <t>Парк на правом берегу р. Томи в районе ул. Эуштинской</t>
  </si>
  <si>
    <t>ООПТ рекреационного  значения</t>
  </si>
  <si>
    <t>Береговой склон 
р. Басандайки в пос. Аникино</t>
  </si>
  <si>
    <t>Решение Думы Города Томска от 11.11.2014 № 1157</t>
  </si>
  <si>
    <t xml:space="preserve">      * -  ООПТ создана без указания площади</t>
  </si>
  <si>
    <t>Решение Исполнтельного комитета Томского Совета наррдных депутатов от 09.12.1987 №250</t>
  </si>
  <si>
    <t>Решение исполнительного комитета Томского областного совета народных депутатов от 04.12.1984 №258</t>
  </si>
  <si>
    <t xml:space="preserve">Сосновые боры Причулымья </t>
  </si>
  <si>
    <t xml:space="preserve">Тегульдетский </t>
  </si>
  <si>
    <t xml:space="preserve">Постановление Администрации Томской области от 03.06.2024 № 196а </t>
  </si>
  <si>
    <t>Департамент дорожной деятельности и благоустройства Администрации Города Томска</t>
  </si>
  <si>
    <t>Петровский припоселковый кедровник имени С.И. Жабина</t>
  </si>
  <si>
    <t xml:space="preserve"> от 13.01.2026 № 4</t>
  </si>
  <si>
    <r>
      <t xml:space="preserve">Бражкинский припоселковый </t>
    </r>
    <r>
      <rPr>
        <sz val="12"/>
        <rFont val="Calibri"/>
        <family val="2"/>
        <charset val="204"/>
      </rPr>
      <t>кедровник</t>
    </r>
  </si>
  <si>
    <t>Береговой склон р. Томи между п. Аникино, п. Синий Утес и автодорогой Томск-Коларово</t>
  </si>
  <si>
    <t>Лесопарк у д. Комаровка</t>
  </si>
  <si>
    <t>Болотное урочище "Челбак"</t>
  </si>
  <si>
    <t>Лесопарк в с. Нарым</t>
  </si>
  <si>
    <t>Всего площадь ООПТ областного 
значения</t>
  </si>
  <si>
    <t>Государственные природные заказники</t>
  </si>
  <si>
    <t>Площадь всего</t>
  </si>
  <si>
    <t>Памятники природы</t>
  </si>
  <si>
    <t>Ботанические сады</t>
  </si>
  <si>
    <t>Охраняемые природные ландшафты (ландшафтные парки)</t>
  </si>
  <si>
    <t>Территории рекреационного назначения</t>
  </si>
  <si>
    <t xml:space="preserve"> Площадь всего</t>
  </si>
  <si>
    <t xml:space="preserve">Особо охраняемая природная территория городского округа Стрежевой </t>
  </si>
  <si>
    <t xml:space="preserve">г. Стрежевой </t>
  </si>
  <si>
    <t xml:space="preserve">Решение Думы городского округа Стрежевой от 21.05.2025 № 624 </t>
  </si>
  <si>
    <t xml:space="preserve">Администрация городского округа Стрежевой  </t>
  </si>
  <si>
    <t>Всего площадь ООПТ местного 
значения</t>
  </si>
  <si>
    <t>Всего площадь ООПТ областного
 и местного значения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</si>
</sst>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3"/>
      <color indexed="8"/>
      <name val="Calibri"/>
      <family val="2"/>
      <charset val="204"/>
    </font>
    <font>
      <sz val="12"/>
      <color indexed="8"/>
      <name val="Calibri"/>
      <family val="2"/>
      <charset val="204"/>
    </font>
    <font>
      <b/>
      <sz val="12"/>
      <color indexed="8"/>
      <name val="Calibri"/>
      <family val="2"/>
      <charset val="204"/>
    </font>
    <font>
      <sz val="12"/>
      <name val="Calibri"/>
      <family val="2"/>
      <charset val="204"/>
    </font>
    <font>
      <b/>
      <sz val="12"/>
      <name val="Calibri"/>
      <family val="2"/>
      <charset val="204"/>
    </font>
    <font>
      <b/>
      <sz val="12"/>
      <name val="Calibri"/>
      <family val="2"/>
      <charset val="204"/>
      <scheme val="minor"/>
    </font>
    <font>
      <sz val="12"/>
      <color rgb="FFFF0000"/>
      <name val="Calibri"/>
      <family val="2"/>
      <charset val="204"/>
    </font>
    <font>
      <b/>
      <sz val="12"/>
      <color rgb="FFFF0000"/>
      <name val="Calibri"/>
      <family val="2"/>
      <charset val="204"/>
    </font>
    <font>
      <b/>
      <sz val="12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1" fontId="4" fillId="0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left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left" vertical="center" wrapText="1"/>
    </xf>
    <xf numFmtId="0" fontId="0" fillId="0" borderId="0" xfId="0" applyFill="1" applyAlignment="1">
      <alignment vertical="center" wrapText="1"/>
    </xf>
    <xf numFmtId="0" fontId="5" fillId="0" borderId="1" xfId="0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 wrapText="1"/>
    </xf>
    <xf numFmtId="0" fontId="0" fillId="0" borderId="1" xfId="0" applyFill="1" applyBorder="1" applyAlignment="1">
      <alignment vertical="center" wrapText="1"/>
    </xf>
    <xf numFmtId="0" fontId="0" fillId="2" borderId="0" xfId="0" applyFill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49" fontId="4" fillId="0" borderId="1" xfId="0" applyNumberFormat="1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0" fillId="0" borderId="0" xfId="0" applyAlignment="1">
      <alignment wrapText="1"/>
    </xf>
    <xf numFmtId="4" fontId="0" fillId="0" borderId="0" xfId="0" applyNumberFormat="1" applyAlignment="1">
      <alignment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4" fontId="8" fillId="0" borderId="1" xfId="0" applyNumberFormat="1" applyFont="1" applyFill="1" applyBorder="1" applyAlignment="1">
      <alignment horizontal="center" vertical="center" wrapText="1"/>
    </xf>
    <xf numFmtId="4" fontId="10" fillId="0" borderId="1" xfId="0" applyNumberFormat="1" applyFont="1" applyFill="1" applyBorder="1" applyAlignment="1">
      <alignment horizontal="center" vertical="center" wrapText="1"/>
    </xf>
    <xf numFmtId="4" fontId="0" fillId="0" borderId="0" xfId="0" applyNumberFormat="1" applyAlignment="1">
      <alignment wrapText="1"/>
    </xf>
    <xf numFmtId="0" fontId="0" fillId="0" borderId="1" xfId="0" applyFill="1" applyBorder="1" applyAlignment="1">
      <alignment horizontal="center" vertical="center" wrapText="1"/>
    </xf>
    <xf numFmtId="0" fontId="11" fillId="0" borderId="1" xfId="0" applyFont="1" applyFill="1" applyBorder="1" applyAlignment="1">
      <alignment vertical="center" wrapText="1"/>
    </xf>
    <xf numFmtId="0" fontId="12" fillId="0" borderId="0" xfId="0" applyFont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0" fillId="0" borderId="0" xfId="0" applyFill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11"/>
  <sheetViews>
    <sheetView tabSelected="1" topLeftCell="A13" zoomScale="72" zoomScaleNormal="72" workbookViewId="0">
      <selection activeCell="H19" sqref="H19"/>
    </sheetView>
  </sheetViews>
  <sheetFormatPr defaultColWidth="8.88671875" defaultRowHeight="14.4" x14ac:dyDescent="0.3"/>
  <cols>
    <col min="1" max="1" width="4.33203125" style="35" customWidth="1"/>
    <col min="2" max="2" width="20.6640625" style="35" customWidth="1"/>
    <col min="3" max="3" width="16.109375" style="43" customWidth="1"/>
    <col min="4" max="4" width="12.33203125" style="43" customWidth="1"/>
    <col min="5" max="5" width="15.5546875" style="35" customWidth="1"/>
    <col min="6" max="6" width="18" style="35" customWidth="1"/>
    <col min="7" max="7" width="8.88671875" style="35"/>
    <col min="8" max="8" width="18" style="35" customWidth="1"/>
    <col min="9" max="9" width="30.33203125" style="35" customWidth="1"/>
    <col min="10" max="10" width="18" style="35" customWidth="1"/>
    <col min="11" max="11" width="43.44140625" style="35" customWidth="1"/>
    <col min="12" max="16384" width="8.88671875" style="35"/>
  </cols>
  <sheetData>
    <row r="1" spans="1:11" x14ac:dyDescent="0.3">
      <c r="A1" s="1"/>
      <c r="B1" s="1"/>
      <c r="C1" s="36"/>
      <c r="D1" s="36"/>
      <c r="E1" s="2"/>
      <c r="F1" s="2"/>
      <c r="G1" s="2"/>
      <c r="H1" s="2"/>
      <c r="I1" s="1"/>
      <c r="J1" s="2"/>
      <c r="K1" s="1"/>
    </row>
    <row r="2" spans="1:11" ht="15.6" x14ac:dyDescent="0.3">
      <c r="A2" s="1"/>
      <c r="B2" s="1"/>
      <c r="C2" s="36"/>
      <c r="D2" s="36"/>
      <c r="E2" s="2"/>
      <c r="F2" s="2"/>
      <c r="G2" s="2"/>
      <c r="H2" s="2"/>
      <c r="I2" s="2"/>
      <c r="J2" s="2"/>
      <c r="K2" s="3" t="s">
        <v>0</v>
      </c>
    </row>
    <row r="3" spans="1:11" ht="15.6" x14ac:dyDescent="0.3">
      <c r="A3" s="1"/>
      <c r="B3" s="1"/>
      <c r="C3" s="36"/>
      <c r="D3" s="36"/>
      <c r="E3" s="2"/>
      <c r="F3" s="2"/>
      <c r="G3" s="2"/>
      <c r="H3" s="2"/>
      <c r="I3" s="1"/>
      <c r="J3" s="2"/>
      <c r="K3" s="4" t="s">
        <v>1</v>
      </c>
    </row>
    <row r="4" spans="1:11" ht="31.2" x14ac:dyDescent="0.3">
      <c r="A4" s="1"/>
      <c r="B4" s="1"/>
      <c r="C4" s="36"/>
      <c r="D4" s="36"/>
      <c r="E4" s="2"/>
      <c r="F4" s="2"/>
      <c r="G4" s="2"/>
      <c r="H4" s="2"/>
      <c r="I4" s="1"/>
      <c r="J4" s="2"/>
      <c r="K4" s="4" t="s">
        <v>2</v>
      </c>
    </row>
    <row r="5" spans="1:11" ht="15.6" x14ac:dyDescent="0.3">
      <c r="A5" s="1"/>
      <c r="B5" s="1"/>
      <c r="C5" s="36"/>
      <c r="D5" s="36"/>
      <c r="E5" s="2"/>
      <c r="F5" s="2"/>
      <c r="G5" s="2"/>
      <c r="H5" s="2"/>
      <c r="I5" s="1"/>
      <c r="J5" s="2"/>
      <c r="K5" s="46" t="s">
        <v>373</v>
      </c>
    </row>
    <row r="6" spans="1:11" x14ac:dyDescent="0.3">
      <c r="A6" s="1"/>
      <c r="B6" s="1"/>
      <c r="C6" s="36"/>
      <c r="D6" s="36"/>
      <c r="E6" s="2"/>
      <c r="F6" s="2"/>
      <c r="G6" s="2"/>
      <c r="H6" s="2"/>
      <c r="I6" s="1"/>
      <c r="J6" s="2"/>
      <c r="K6" s="1"/>
    </row>
    <row r="7" spans="1:11" x14ac:dyDescent="0.3">
      <c r="A7" s="51" t="s">
        <v>3</v>
      </c>
      <c r="B7" s="50"/>
      <c r="C7" s="50"/>
      <c r="D7" s="50"/>
      <c r="E7" s="50"/>
      <c r="F7" s="50"/>
      <c r="G7" s="50"/>
      <c r="H7" s="50"/>
      <c r="I7" s="50"/>
      <c r="J7" s="50"/>
      <c r="K7" s="50"/>
    </row>
    <row r="8" spans="1:11" ht="62.4" x14ac:dyDescent="0.3">
      <c r="A8" s="5" t="s">
        <v>4</v>
      </c>
      <c r="B8" s="6" t="s">
        <v>5</v>
      </c>
      <c r="C8" s="17" t="s">
        <v>6</v>
      </c>
      <c r="D8" s="17" t="s">
        <v>7</v>
      </c>
      <c r="E8" s="6" t="s">
        <v>8</v>
      </c>
      <c r="F8" s="6" t="s">
        <v>9</v>
      </c>
      <c r="G8" s="5" t="s">
        <v>10</v>
      </c>
      <c r="H8" s="6" t="s">
        <v>11</v>
      </c>
      <c r="I8" s="5" t="s">
        <v>12</v>
      </c>
      <c r="J8" s="6" t="s">
        <v>13</v>
      </c>
      <c r="K8" s="7" t="s">
        <v>14</v>
      </c>
    </row>
    <row r="9" spans="1:11" ht="15.6" x14ac:dyDescent="0.3">
      <c r="A9" s="8">
        <v>1</v>
      </c>
      <c r="B9" s="8">
        <v>2</v>
      </c>
      <c r="C9" s="8">
        <v>3</v>
      </c>
      <c r="D9" s="8">
        <v>4</v>
      </c>
      <c r="E9" s="8">
        <v>5</v>
      </c>
      <c r="F9" s="8">
        <v>6</v>
      </c>
      <c r="G9" s="8">
        <v>7</v>
      </c>
      <c r="H9" s="8">
        <v>8</v>
      </c>
      <c r="I9" s="8">
        <v>9</v>
      </c>
      <c r="J9" s="8">
        <v>10</v>
      </c>
      <c r="K9" s="8">
        <v>11</v>
      </c>
    </row>
    <row r="10" spans="1:11" x14ac:dyDescent="0.3">
      <c r="A10" s="47" t="s">
        <v>15</v>
      </c>
      <c r="B10" s="48"/>
      <c r="C10" s="48"/>
      <c r="D10" s="48"/>
      <c r="E10" s="48"/>
      <c r="F10" s="48"/>
      <c r="G10" s="48"/>
      <c r="H10" s="48"/>
      <c r="I10" s="48"/>
      <c r="J10" s="48"/>
      <c r="K10" s="48"/>
    </row>
    <row r="11" spans="1:11" x14ac:dyDescent="0.3">
      <c r="A11" s="47" t="s">
        <v>380</v>
      </c>
      <c r="B11" s="48"/>
      <c r="C11" s="48"/>
      <c r="D11" s="48"/>
      <c r="E11" s="48"/>
      <c r="F11" s="48"/>
      <c r="G11" s="48"/>
      <c r="H11" s="48"/>
      <c r="I11" s="48"/>
      <c r="J11" s="48"/>
      <c r="K11" s="48"/>
    </row>
    <row r="12" spans="1:11" ht="46.8" x14ac:dyDescent="0.3">
      <c r="A12" s="5">
        <v>1</v>
      </c>
      <c r="B12" s="9" t="s">
        <v>16</v>
      </c>
      <c r="C12" s="24">
        <v>1604</v>
      </c>
      <c r="D12" s="24">
        <v>0</v>
      </c>
      <c r="E12" s="10" t="s">
        <v>17</v>
      </c>
      <c r="F12" s="10" t="s">
        <v>18</v>
      </c>
      <c r="G12" s="10">
        <v>1</v>
      </c>
      <c r="H12" s="10" t="s">
        <v>19</v>
      </c>
      <c r="I12" s="9" t="s">
        <v>20</v>
      </c>
      <c r="J12" s="10" t="s">
        <v>21</v>
      </c>
      <c r="K12" s="11" t="s">
        <v>22</v>
      </c>
    </row>
    <row r="13" spans="1:11" ht="46.8" x14ac:dyDescent="0.3">
      <c r="A13" s="5">
        <v>2</v>
      </c>
      <c r="B13" s="5" t="s">
        <v>23</v>
      </c>
      <c r="C13" s="17">
        <v>26532</v>
      </c>
      <c r="D13" s="24">
        <v>0</v>
      </c>
      <c r="E13" s="6" t="s">
        <v>17</v>
      </c>
      <c r="F13" s="6" t="s">
        <v>24</v>
      </c>
      <c r="G13" s="6">
        <v>1</v>
      </c>
      <c r="H13" s="6" t="s">
        <v>25</v>
      </c>
      <c r="I13" s="5" t="s">
        <v>26</v>
      </c>
      <c r="J13" s="10" t="s">
        <v>21</v>
      </c>
      <c r="K13" s="7" t="s">
        <v>27</v>
      </c>
    </row>
    <row r="14" spans="1:11" ht="46.8" x14ac:dyDescent="0.3">
      <c r="A14" s="5">
        <v>3</v>
      </c>
      <c r="B14" s="9" t="s">
        <v>28</v>
      </c>
      <c r="C14" s="24">
        <v>510034</v>
      </c>
      <c r="D14" s="24">
        <v>0</v>
      </c>
      <c r="E14" s="10" t="s">
        <v>17</v>
      </c>
      <c r="F14" s="10" t="s">
        <v>29</v>
      </c>
      <c r="G14" s="10">
        <v>1</v>
      </c>
      <c r="H14" s="10" t="s">
        <v>30</v>
      </c>
      <c r="I14" s="9" t="s">
        <v>31</v>
      </c>
      <c r="J14" s="10" t="s">
        <v>21</v>
      </c>
      <c r="K14" s="11" t="s">
        <v>22</v>
      </c>
    </row>
    <row r="15" spans="1:11" ht="46.8" x14ac:dyDescent="0.3">
      <c r="A15" s="5">
        <v>4</v>
      </c>
      <c r="B15" s="5" t="s">
        <v>32</v>
      </c>
      <c r="C15" s="17">
        <v>20195</v>
      </c>
      <c r="D15" s="24">
        <v>0</v>
      </c>
      <c r="E15" s="6" t="s">
        <v>17</v>
      </c>
      <c r="F15" s="6" t="s">
        <v>24</v>
      </c>
      <c r="G15" s="6">
        <v>1</v>
      </c>
      <c r="H15" s="6" t="s">
        <v>33</v>
      </c>
      <c r="I15" s="9" t="s">
        <v>34</v>
      </c>
      <c r="J15" s="10" t="s">
        <v>21</v>
      </c>
      <c r="K15" s="7" t="s">
        <v>27</v>
      </c>
    </row>
    <row r="16" spans="1:11" ht="46.8" x14ac:dyDescent="0.3">
      <c r="A16" s="5">
        <v>5</v>
      </c>
      <c r="B16" s="5" t="s">
        <v>35</v>
      </c>
      <c r="C16" s="17">
        <v>24344</v>
      </c>
      <c r="D16" s="24">
        <v>0</v>
      </c>
      <c r="E16" s="6" t="s">
        <v>17</v>
      </c>
      <c r="F16" s="6" t="s">
        <v>24</v>
      </c>
      <c r="G16" s="6">
        <v>1</v>
      </c>
      <c r="H16" s="6" t="s">
        <v>36</v>
      </c>
      <c r="I16" s="12" t="s">
        <v>37</v>
      </c>
      <c r="J16" s="10" t="s">
        <v>21</v>
      </c>
      <c r="K16" s="7" t="s">
        <v>27</v>
      </c>
    </row>
    <row r="17" spans="1:11" ht="46.8" x14ac:dyDescent="0.3">
      <c r="A17" s="5">
        <v>6</v>
      </c>
      <c r="B17" s="5" t="s">
        <v>38</v>
      </c>
      <c r="C17" s="17">
        <v>26333</v>
      </c>
      <c r="D17" s="24">
        <v>0</v>
      </c>
      <c r="E17" s="6" t="s">
        <v>17</v>
      </c>
      <c r="F17" s="6" t="s">
        <v>24</v>
      </c>
      <c r="G17" s="6">
        <v>1</v>
      </c>
      <c r="H17" s="6" t="s">
        <v>33</v>
      </c>
      <c r="I17" s="12" t="s">
        <v>39</v>
      </c>
      <c r="J17" s="10" t="s">
        <v>21</v>
      </c>
      <c r="K17" s="7" t="s">
        <v>27</v>
      </c>
    </row>
    <row r="18" spans="1:11" ht="46.8" x14ac:dyDescent="0.3">
      <c r="A18" s="5">
        <v>7</v>
      </c>
      <c r="B18" s="5" t="s">
        <v>40</v>
      </c>
      <c r="C18" s="17">
        <v>38288</v>
      </c>
      <c r="D18" s="24">
        <v>0</v>
      </c>
      <c r="E18" s="6" t="s">
        <v>17</v>
      </c>
      <c r="F18" s="6" t="s">
        <v>24</v>
      </c>
      <c r="G18" s="6">
        <v>1</v>
      </c>
      <c r="H18" s="6" t="s">
        <v>41</v>
      </c>
      <c r="I18" s="12" t="s">
        <v>42</v>
      </c>
      <c r="J18" s="10" t="s">
        <v>21</v>
      </c>
      <c r="K18" s="7" t="s">
        <v>27</v>
      </c>
    </row>
    <row r="19" spans="1:11" ht="46.8" x14ac:dyDescent="0.3">
      <c r="A19" s="5">
        <v>8</v>
      </c>
      <c r="B19" s="5" t="s">
        <v>43</v>
      </c>
      <c r="C19" s="17">
        <v>34804</v>
      </c>
      <c r="D19" s="24">
        <v>0</v>
      </c>
      <c r="E19" s="6" t="s">
        <v>17</v>
      </c>
      <c r="F19" s="6" t="s">
        <v>24</v>
      </c>
      <c r="G19" s="6">
        <v>1</v>
      </c>
      <c r="H19" s="6" t="s">
        <v>44</v>
      </c>
      <c r="I19" s="12" t="s">
        <v>45</v>
      </c>
      <c r="J19" s="10" t="s">
        <v>21</v>
      </c>
      <c r="K19" s="7" t="s">
        <v>27</v>
      </c>
    </row>
    <row r="20" spans="1:11" ht="46.8" x14ac:dyDescent="0.3">
      <c r="A20" s="5">
        <v>9</v>
      </c>
      <c r="B20" s="5" t="s">
        <v>46</v>
      </c>
      <c r="C20" s="17">
        <v>76116</v>
      </c>
      <c r="D20" s="24">
        <v>0</v>
      </c>
      <c r="E20" s="6" t="s">
        <v>17</v>
      </c>
      <c r="F20" s="6" t="s">
        <v>24</v>
      </c>
      <c r="G20" s="6">
        <v>1</v>
      </c>
      <c r="H20" s="6" t="s">
        <v>47</v>
      </c>
      <c r="I20" s="5" t="s">
        <v>48</v>
      </c>
      <c r="J20" s="10" t="s">
        <v>21</v>
      </c>
      <c r="K20" s="7" t="s">
        <v>27</v>
      </c>
    </row>
    <row r="21" spans="1:11" ht="46.8" x14ac:dyDescent="0.3">
      <c r="A21" s="5">
        <v>10</v>
      </c>
      <c r="B21" s="5" t="s">
        <v>49</v>
      </c>
      <c r="C21" s="17">
        <v>52322</v>
      </c>
      <c r="D21" s="24">
        <v>0</v>
      </c>
      <c r="E21" s="6" t="s">
        <v>17</v>
      </c>
      <c r="F21" s="6" t="s">
        <v>24</v>
      </c>
      <c r="G21" s="6">
        <v>1</v>
      </c>
      <c r="H21" s="6" t="s">
        <v>50</v>
      </c>
      <c r="I21" s="5" t="s">
        <v>51</v>
      </c>
      <c r="J21" s="10" t="s">
        <v>21</v>
      </c>
      <c r="K21" s="7" t="s">
        <v>27</v>
      </c>
    </row>
    <row r="22" spans="1:11" ht="46.8" x14ac:dyDescent="0.3">
      <c r="A22" s="5">
        <v>11</v>
      </c>
      <c r="B22" s="5" t="s">
        <v>52</v>
      </c>
      <c r="C22" s="17">
        <v>75754</v>
      </c>
      <c r="D22" s="24">
        <v>0</v>
      </c>
      <c r="E22" s="6" t="s">
        <v>17</v>
      </c>
      <c r="F22" s="6" t="s">
        <v>24</v>
      </c>
      <c r="G22" s="6">
        <v>1</v>
      </c>
      <c r="H22" s="6" t="s">
        <v>53</v>
      </c>
      <c r="I22" s="12" t="s">
        <v>54</v>
      </c>
      <c r="J22" s="10" t="s">
        <v>21</v>
      </c>
      <c r="K22" s="7" t="s">
        <v>27</v>
      </c>
    </row>
    <row r="23" spans="1:11" ht="46.8" x14ac:dyDescent="0.3">
      <c r="A23" s="5">
        <v>12</v>
      </c>
      <c r="B23" s="13" t="s">
        <v>55</v>
      </c>
      <c r="C23" s="37">
        <v>48483</v>
      </c>
      <c r="D23" s="24">
        <v>0</v>
      </c>
      <c r="E23" s="14" t="s">
        <v>17</v>
      </c>
      <c r="F23" s="14" t="s">
        <v>24</v>
      </c>
      <c r="G23" s="14">
        <v>1</v>
      </c>
      <c r="H23" s="14" t="s">
        <v>19</v>
      </c>
      <c r="I23" s="15" t="s">
        <v>56</v>
      </c>
      <c r="J23" s="10" t="s">
        <v>21</v>
      </c>
      <c r="K23" s="16" t="s">
        <v>27</v>
      </c>
    </row>
    <row r="24" spans="1:11" ht="46.8" x14ac:dyDescent="0.3">
      <c r="A24" s="5">
        <v>13</v>
      </c>
      <c r="B24" s="5" t="s">
        <v>57</v>
      </c>
      <c r="C24" s="17">
        <v>54638</v>
      </c>
      <c r="D24" s="24">
        <v>0</v>
      </c>
      <c r="E24" s="6" t="s">
        <v>17</v>
      </c>
      <c r="F24" s="6" t="s">
        <v>24</v>
      </c>
      <c r="G24" s="6">
        <v>1</v>
      </c>
      <c r="H24" s="6" t="s">
        <v>58</v>
      </c>
      <c r="I24" s="5" t="s">
        <v>59</v>
      </c>
      <c r="J24" s="10" t="s">
        <v>21</v>
      </c>
      <c r="K24" s="7" t="s">
        <v>27</v>
      </c>
    </row>
    <row r="25" spans="1:11" ht="46.8" x14ac:dyDescent="0.3">
      <c r="A25" s="18">
        <v>14</v>
      </c>
      <c r="B25" s="5" t="s">
        <v>60</v>
      </c>
      <c r="C25" s="17">
        <v>24913</v>
      </c>
      <c r="D25" s="24">
        <v>0</v>
      </c>
      <c r="E25" s="6" t="s">
        <v>17</v>
      </c>
      <c r="F25" s="6" t="s">
        <v>61</v>
      </c>
      <c r="G25" s="6">
        <v>1</v>
      </c>
      <c r="H25" s="6" t="s">
        <v>62</v>
      </c>
      <c r="I25" s="5" t="s">
        <v>63</v>
      </c>
      <c r="J25" s="10" t="s">
        <v>21</v>
      </c>
      <c r="K25" s="7" t="s">
        <v>27</v>
      </c>
    </row>
    <row r="26" spans="1:11" ht="46.8" x14ac:dyDescent="0.3">
      <c r="A26" s="9">
        <v>15</v>
      </c>
      <c r="B26" s="18" t="s">
        <v>64</v>
      </c>
      <c r="C26" s="38">
        <v>1686</v>
      </c>
      <c r="D26" s="38">
        <v>6576</v>
      </c>
      <c r="E26" s="19" t="s">
        <v>17</v>
      </c>
      <c r="F26" s="19" t="s">
        <v>65</v>
      </c>
      <c r="G26" s="19">
        <v>1</v>
      </c>
      <c r="H26" s="19" t="s">
        <v>50</v>
      </c>
      <c r="I26" s="18" t="s">
        <v>66</v>
      </c>
      <c r="J26" s="10" t="s">
        <v>21</v>
      </c>
      <c r="K26" s="20" t="s">
        <v>22</v>
      </c>
    </row>
    <row r="27" spans="1:11" ht="46.8" x14ac:dyDescent="0.3">
      <c r="A27" s="5">
        <v>16</v>
      </c>
      <c r="B27" s="5" t="s">
        <v>67</v>
      </c>
      <c r="C27" s="17">
        <v>148601</v>
      </c>
      <c r="D27" s="17">
        <f>0</f>
        <v>0</v>
      </c>
      <c r="E27" s="6" t="s">
        <v>17</v>
      </c>
      <c r="F27" s="6" t="s">
        <v>24</v>
      </c>
      <c r="G27" s="6">
        <v>1</v>
      </c>
      <c r="H27" s="6" t="s">
        <v>53</v>
      </c>
      <c r="I27" s="5" t="s">
        <v>68</v>
      </c>
      <c r="J27" s="10" t="s">
        <v>21</v>
      </c>
      <c r="K27" s="7" t="s">
        <v>27</v>
      </c>
    </row>
    <row r="28" spans="1:11" ht="46.8" x14ac:dyDescent="0.3">
      <c r="A28" s="5">
        <v>17</v>
      </c>
      <c r="B28" s="5" t="s">
        <v>50</v>
      </c>
      <c r="C28" s="17">
        <v>49134</v>
      </c>
      <c r="D28" s="17">
        <f>0</f>
        <v>0</v>
      </c>
      <c r="E28" s="6" t="s">
        <v>17</v>
      </c>
      <c r="F28" s="6" t="s">
        <v>24</v>
      </c>
      <c r="G28" s="6">
        <v>1</v>
      </c>
      <c r="H28" s="6" t="s">
        <v>50</v>
      </c>
      <c r="I28" s="5" t="s">
        <v>69</v>
      </c>
      <c r="J28" s="10" t="s">
        <v>21</v>
      </c>
      <c r="K28" s="7" t="s">
        <v>27</v>
      </c>
    </row>
    <row r="29" spans="1:11" ht="46.8" x14ac:dyDescent="0.3">
      <c r="A29" s="5">
        <v>18</v>
      </c>
      <c r="B29" s="9" t="s">
        <v>70</v>
      </c>
      <c r="C29" s="24">
        <v>4204</v>
      </c>
      <c r="D29" s="17">
        <f>0</f>
        <v>0</v>
      </c>
      <c r="E29" s="10" t="s">
        <v>17</v>
      </c>
      <c r="F29" s="10" t="s">
        <v>71</v>
      </c>
      <c r="G29" s="10">
        <v>1</v>
      </c>
      <c r="H29" s="10" t="s">
        <v>19</v>
      </c>
      <c r="I29" s="9" t="s">
        <v>72</v>
      </c>
      <c r="J29" s="10" t="s">
        <v>21</v>
      </c>
      <c r="K29" s="11" t="s">
        <v>22</v>
      </c>
    </row>
    <row r="30" spans="1:11" s="1" customFormat="1" ht="15.6" x14ac:dyDescent="0.3">
      <c r="A30" s="5"/>
      <c r="B30" s="22" t="s">
        <v>381</v>
      </c>
      <c r="C30" s="39">
        <f>SUM(C12:C29)</f>
        <v>1217985</v>
      </c>
      <c r="D30" s="39"/>
      <c r="E30" s="6"/>
      <c r="F30" s="6"/>
      <c r="G30" s="6"/>
      <c r="H30" s="6"/>
      <c r="I30" s="5"/>
      <c r="J30" s="6"/>
      <c r="K30" s="7"/>
    </row>
    <row r="31" spans="1:11" s="1" customFormat="1" x14ac:dyDescent="0.3">
      <c r="A31" s="47" t="s">
        <v>382</v>
      </c>
      <c r="B31" s="48"/>
      <c r="C31" s="48"/>
      <c r="D31" s="48"/>
      <c r="E31" s="48"/>
      <c r="F31" s="48"/>
      <c r="G31" s="48"/>
      <c r="H31" s="48"/>
      <c r="I31" s="48"/>
      <c r="J31" s="48"/>
      <c r="K31" s="48"/>
    </row>
    <row r="32" spans="1:11" s="1" customFormat="1" ht="76.95" customHeight="1" x14ac:dyDescent="0.3">
      <c r="A32" s="5">
        <v>1</v>
      </c>
      <c r="B32" s="5" t="s">
        <v>374</v>
      </c>
      <c r="C32" s="17">
        <v>244</v>
      </c>
      <c r="D32" s="17">
        <v>0</v>
      </c>
      <c r="E32" s="6" t="s">
        <v>73</v>
      </c>
      <c r="F32" s="6" t="s">
        <v>71</v>
      </c>
      <c r="G32" s="6">
        <v>1</v>
      </c>
      <c r="H32" s="6" t="s">
        <v>50</v>
      </c>
      <c r="I32" s="5" t="s">
        <v>74</v>
      </c>
      <c r="J32" s="6" t="s">
        <v>21</v>
      </c>
      <c r="K32" s="7" t="s">
        <v>22</v>
      </c>
    </row>
    <row r="33" spans="1:11" s="1" customFormat="1" ht="78" x14ac:dyDescent="0.3">
      <c r="A33" s="5">
        <v>2</v>
      </c>
      <c r="B33" s="5" t="s">
        <v>75</v>
      </c>
      <c r="C33" s="17">
        <v>40</v>
      </c>
      <c r="D33" s="17">
        <v>0</v>
      </c>
      <c r="E33" s="6" t="s">
        <v>73</v>
      </c>
      <c r="F33" s="6" t="s">
        <v>71</v>
      </c>
      <c r="G33" s="6">
        <v>1</v>
      </c>
      <c r="H33" s="6" t="s">
        <v>50</v>
      </c>
      <c r="I33" s="5" t="s">
        <v>74</v>
      </c>
      <c r="J33" s="6" t="s">
        <v>21</v>
      </c>
      <c r="K33" s="7" t="s">
        <v>22</v>
      </c>
    </row>
    <row r="34" spans="1:11" s="1" customFormat="1" ht="78" x14ac:dyDescent="0.3">
      <c r="A34" s="13">
        <v>3</v>
      </c>
      <c r="B34" s="5" t="s">
        <v>76</v>
      </c>
      <c r="C34" s="17">
        <v>7.1</v>
      </c>
      <c r="D34" s="17">
        <v>0</v>
      </c>
      <c r="E34" s="6" t="s">
        <v>73</v>
      </c>
      <c r="F34" s="6" t="s">
        <v>71</v>
      </c>
      <c r="G34" s="6">
        <v>1</v>
      </c>
      <c r="H34" s="6" t="s">
        <v>50</v>
      </c>
      <c r="I34" s="5" t="s">
        <v>74</v>
      </c>
      <c r="J34" s="6" t="s">
        <v>21</v>
      </c>
      <c r="K34" s="7" t="s">
        <v>22</v>
      </c>
    </row>
    <row r="35" spans="1:11" s="1" customFormat="1" ht="78" x14ac:dyDescent="0.3">
      <c r="A35" s="13">
        <v>4</v>
      </c>
      <c r="B35" s="5" t="s">
        <v>77</v>
      </c>
      <c r="C35" s="17">
        <v>391</v>
      </c>
      <c r="D35" s="17">
        <v>0</v>
      </c>
      <c r="E35" s="6" t="s">
        <v>73</v>
      </c>
      <c r="F35" s="6" t="s">
        <v>71</v>
      </c>
      <c r="G35" s="6">
        <v>1</v>
      </c>
      <c r="H35" s="6" t="s">
        <v>50</v>
      </c>
      <c r="I35" s="5" t="s">
        <v>74</v>
      </c>
      <c r="J35" s="6" t="s">
        <v>21</v>
      </c>
      <c r="K35" s="7" t="s">
        <v>22</v>
      </c>
    </row>
    <row r="36" spans="1:11" s="1" customFormat="1" ht="78" x14ac:dyDescent="0.3">
      <c r="A36" s="13">
        <v>5</v>
      </c>
      <c r="B36" s="5" t="s">
        <v>78</v>
      </c>
      <c r="C36" s="17">
        <v>10.1</v>
      </c>
      <c r="D36" s="17">
        <v>0</v>
      </c>
      <c r="E36" s="6" t="s">
        <v>73</v>
      </c>
      <c r="F36" s="6" t="s">
        <v>71</v>
      </c>
      <c r="G36" s="6">
        <v>1</v>
      </c>
      <c r="H36" s="6" t="s">
        <v>50</v>
      </c>
      <c r="I36" s="5" t="s">
        <v>74</v>
      </c>
      <c r="J36" s="6" t="s">
        <v>21</v>
      </c>
      <c r="K36" s="7" t="s">
        <v>22</v>
      </c>
    </row>
    <row r="37" spans="1:11" s="1" customFormat="1" ht="78" customHeight="1" x14ac:dyDescent="0.3">
      <c r="A37" s="5">
        <v>6</v>
      </c>
      <c r="B37" s="5" t="s">
        <v>79</v>
      </c>
      <c r="C37" s="17"/>
      <c r="D37" s="17">
        <v>0</v>
      </c>
      <c r="E37" s="6" t="s">
        <v>73</v>
      </c>
      <c r="F37" s="6" t="s">
        <v>80</v>
      </c>
      <c r="G37" s="6"/>
      <c r="H37" s="6" t="s">
        <v>81</v>
      </c>
      <c r="I37" s="5" t="s">
        <v>367</v>
      </c>
      <c r="J37" s="6" t="s">
        <v>21</v>
      </c>
      <c r="K37" s="7" t="s">
        <v>22</v>
      </c>
    </row>
    <row r="38" spans="1:11" s="1" customFormat="1" ht="78" x14ac:dyDescent="0.3">
      <c r="A38" s="5">
        <v>7</v>
      </c>
      <c r="B38" s="5" t="s">
        <v>82</v>
      </c>
      <c r="C38" s="17"/>
      <c r="D38" s="17">
        <v>0</v>
      </c>
      <c r="E38" s="6" t="s">
        <v>73</v>
      </c>
      <c r="F38" s="6" t="s">
        <v>80</v>
      </c>
      <c r="G38" s="6"/>
      <c r="H38" s="6" t="s">
        <v>44</v>
      </c>
      <c r="I38" s="5" t="s">
        <v>367</v>
      </c>
      <c r="J38" s="6" t="s">
        <v>21</v>
      </c>
      <c r="K38" s="7" t="s">
        <v>22</v>
      </c>
    </row>
    <row r="39" spans="1:11" s="1" customFormat="1" ht="79.5" customHeight="1" x14ac:dyDescent="0.3">
      <c r="A39" s="5">
        <v>8</v>
      </c>
      <c r="B39" s="5" t="s">
        <v>83</v>
      </c>
      <c r="C39" s="17">
        <v>1.8</v>
      </c>
      <c r="D39" s="17">
        <v>0</v>
      </c>
      <c r="E39" s="6" t="s">
        <v>73</v>
      </c>
      <c r="F39" s="6" t="s">
        <v>71</v>
      </c>
      <c r="G39" s="6">
        <v>1</v>
      </c>
      <c r="H39" s="6" t="s">
        <v>84</v>
      </c>
      <c r="I39" s="5" t="s">
        <v>367</v>
      </c>
      <c r="J39" s="6" t="s">
        <v>21</v>
      </c>
      <c r="K39" s="7" t="s">
        <v>22</v>
      </c>
    </row>
    <row r="40" spans="1:11" s="1" customFormat="1" ht="78" x14ac:dyDescent="0.3">
      <c r="A40" s="5">
        <v>9</v>
      </c>
      <c r="B40" s="5" t="s">
        <v>85</v>
      </c>
      <c r="C40" s="17"/>
      <c r="D40" s="17">
        <v>0</v>
      </c>
      <c r="E40" s="6" t="s">
        <v>73</v>
      </c>
      <c r="F40" s="6" t="s">
        <v>29</v>
      </c>
      <c r="G40" s="6"/>
      <c r="H40" s="6" t="s">
        <v>62</v>
      </c>
      <c r="I40" s="5" t="s">
        <v>367</v>
      </c>
      <c r="J40" s="6" t="s">
        <v>21</v>
      </c>
      <c r="K40" s="7" t="s">
        <v>22</v>
      </c>
    </row>
    <row r="41" spans="1:11" s="1" customFormat="1" ht="109.2" x14ac:dyDescent="0.3">
      <c r="A41" s="5">
        <v>10</v>
      </c>
      <c r="B41" s="5" t="s">
        <v>86</v>
      </c>
      <c r="C41" s="17"/>
      <c r="D41" s="17">
        <v>0</v>
      </c>
      <c r="E41" s="6" t="s">
        <v>73</v>
      </c>
      <c r="F41" s="6" t="s">
        <v>29</v>
      </c>
      <c r="G41" s="6"/>
      <c r="H41" s="6" t="s">
        <v>30</v>
      </c>
      <c r="I41" s="5" t="str">
        <f t="shared" ref="I41" si="0">$I$37</f>
        <v>Решение исполнительного комитета Томского областного совета народных депутатов от 04.12.1984 №258</v>
      </c>
      <c r="J41" s="6" t="s">
        <v>21</v>
      </c>
      <c r="K41" s="7" t="s">
        <v>22</v>
      </c>
    </row>
    <row r="42" spans="1:11" s="1" customFormat="1" ht="60" customHeight="1" x14ac:dyDescent="0.3">
      <c r="A42" s="5">
        <v>11</v>
      </c>
      <c r="B42" s="5" t="s">
        <v>87</v>
      </c>
      <c r="C42" s="17">
        <v>0.5</v>
      </c>
      <c r="D42" s="17">
        <v>0</v>
      </c>
      <c r="E42" s="6" t="s">
        <v>73</v>
      </c>
      <c r="F42" s="6" t="s">
        <v>71</v>
      </c>
      <c r="G42" s="6">
        <v>1</v>
      </c>
      <c r="H42" s="6" t="s">
        <v>50</v>
      </c>
      <c r="I42" s="5" t="s">
        <v>88</v>
      </c>
      <c r="J42" s="6" t="s">
        <v>21</v>
      </c>
      <c r="K42" s="7" t="s">
        <v>22</v>
      </c>
    </row>
    <row r="43" spans="1:11" s="1" customFormat="1" ht="62.4" x14ac:dyDescent="0.3">
      <c r="A43" s="5">
        <v>12</v>
      </c>
      <c r="B43" s="5" t="s">
        <v>89</v>
      </c>
      <c r="C43" s="17">
        <v>10</v>
      </c>
      <c r="D43" s="17">
        <v>0</v>
      </c>
      <c r="E43" s="6" t="s">
        <v>73</v>
      </c>
      <c r="F43" s="6" t="s">
        <v>29</v>
      </c>
      <c r="G43" s="6">
        <v>1</v>
      </c>
      <c r="H43" s="6" t="s">
        <v>50</v>
      </c>
      <c r="I43" s="5" t="str">
        <f>$I$42</f>
        <v>Решение Исполнительного комитета Томского областного Совета народных депутатов от 03.03.1986 № 72</v>
      </c>
      <c r="J43" s="6" t="s">
        <v>21</v>
      </c>
      <c r="K43" s="7" t="s">
        <v>22</v>
      </c>
    </row>
    <row r="44" spans="1:11" s="1" customFormat="1" ht="76.5" customHeight="1" x14ac:dyDescent="0.3">
      <c r="A44" s="5">
        <v>13</v>
      </c>
      <c r="B44" s="5" t="s">
        <v>90</v>
      </c>
      <c r="C44" s="17">
        <v>6</v>
      </c>
      <c r="D44" s="17">
        <v>0</v>
      </c>
      <c r="E44" s="6" t="s">
        <v>73</v>
      </c>
      <c r="F44" s="6" t="s">
        <v>71</v>
      </c>
      <c r="G44" s="6">
        <v>1</v>
      </c>
      <c r="H44" s="6" t="s">
        <v>84</v>
      </c>
      <c r="I44" s="5" t="s">
        <v>91</v>
      </c>
      <c r="J44" s="6" t="s">
        <v>21</v>
      </c>
      <c r="K44" s="7" t="s">
        <v>22</v>
      </c>
    </row>
    <row r="45" spans="1:11" s="1" customFormat="1" ht="89.4" customHeight="1" x14ac:dyDescent="0.3">
      <c r="A45" s="5">
        <v>14</v>
      </c>
      <c r="B45" s="5" t="s">
        <v>92</v>
      </c>
      <c r="C45" s="17">
        <v>329</v>
      </c>
      <c r="D45" s="17">
        <v>0</v>
      </c>
      <c r="E45" s="6" t="s">
        <v>73</v>
      </c>
      <c r="F45" s="6" t="s">
        <v>71</v>
      </c>
      <c r="G45" s="6">
        <v>1</v>
      </c>
      <c r="H45" s="6" t="s">
        <v>50</v>
      </c>
      <c r="I45" s="5" t="s">
        <v>366</v>
      </c>
      <c r="J45" s="6" t="s">
        <v>21</v>
      </c>
      <c r="K45" s="7" t="s">
        <v>22</v>
      </c>
    </row>
    <row r="46" spans="1:11" s="1" customFormat="1" ht="62.4" x14ac:dyDescent="0.3">
      <c r="A46" s="5">
        <v>15</v>
      </c>
      <c r="B46" s="5" t="s">
        <v>93</v>
      </c>
      <c r="C46" s="17">
        <v>300</v>
      </c>
      <c r="D46" s="17">
        <v>0</v>
      </c>
      <c r="E46" s="6" t="s">
        <v>73</v>
      </c>
      <c r="F46" s="6" t="s">
        <v>94</v>
      </c>
      <c r="G46" s="6">
        <v>1</v>
      </c>
      <c r="H46" s="6" t="s">
        <v>53</v>
      </c>
      <c r="I46" s="5" t="s">
        <v>366</v>
      </c>
      <c r="J46" s="6" t="s">
        <v>21</v>
      </c>
      <c r="K46" s="7" t="s">
        <v>22</v>
      </c>
    </row>
    <row r="47" spans="1:11" s="1" customFormat="1" ht="67.2" customHeight="1" x14ac:dyDescent="0.3">
      <c r="A47" s="5">
        <v>16</v>
      </c>
      <c r="B47" s="5" t="s">
        <v>95</v>
      </c>
      <c r="C47" s="17"/>
      <c r="D47" s="17">
        <v>0</v>
      </c>
      <c r="E47" s="6" t="s">
        <v>73</v>
      </c>
      <c r="F47" s="6" t="s">
        <v>29</v>
      </c>
      <c r="G47" s="6"/>
      <c r="H47" s="6" t="s">
        <v>47</v>
      </c>
      <c r="I47" s="5" t="s">
        <v>96</v>
      </c>
      <c r="J47" s="6" t="s">
        <v>21</v>
      </c>
      <c r="K47" s="7" t="s">
        <v>22</v>
      </c>
    </row>
    <row r="48" spans="1:11" s="1" customFormat="1" ht="62.4" x14ac:dyDescent="0.3">
      <c r="A48" s="5">
        <v>17</v>
      </c>
      <c r="B48" s="5" t="s">
        <v>97</v>
      </c>
      <c r="C48" s="17"/>
      <c r="D48" s="17">
        <v>0</v>
      </c>
      <c r="E48" s="6" t="s">
        <v>73</v>
      </c>
      <c r="F48" s="6" t="s">
        <v>29</v>
      </c>
      <c r="G48" s="6"/>
      <c r="H48" s="6" t="s">
        <v>53</v>
      </c>
      <c r="I48" s="5" t="str">
        <f>$I$47</f>
        <v xml:space="preserve">Решение Исполнительного комитета Томского областного Совета народных депутатов от 12.01.1089 № 6 </v>
      </c>
      <c r="J48" s="6" t="s">
        <v>21</v>
      </c>
      <c r="K48" s="7" t="s">
        <v>22</v>
      </c>
    </row>
    <row r="49" spans="1:11" s="21" customFormat="1" ht="46.8" x14ac:dyDescent="0.3">
      <c r="A49" s="5">
        <v>18</v>
      </c>
      <c r="B49" s="5" t="s">
        <v>98</v>
      </c>
      <c r="C49" s="17">
        <v>5</v>
      </c>
      <c r="D49" s="17">
        <v>0</v>
      </c>
      <c r="E49" s="6" t="s">
        <v>73</v>
      </c>
      <c r="F49" s="6" t="s">
        <v>94</v>
      </c>
      <c r="G49" s="6">
        <v>1</v>
      </c>
      <c r="H49" s="6" t="s">
        <v>50</v>
      </c>
      <c r="I49" s="5" t="s">
        <v>99</v>
      </c>
      <c r="J49" s="6" t="s">
        <v>21</v>
      </c>
      <c r="K49" s="7" t="s">
        <v>22</v>
      </c>
    </row>
    <row r="50" spans="1:11" s="21" customFormat="1" ht="46.8" x14ac:dyDescent="0.3">
      <c r="A50" s="5">
        <v>19</v>
      </c>
      <c r="B50" s="5" t="s">
        <v>100</v>
      </c>
      <c r="C50" s="17">
        <v>11.6</v>
      </c>
      <c r="D50" s="17">
        <v>0</v>
      </c>
      <c r="E50" s="6" t="s">
        <v>73</v>
      </c>
      <c r="F50" s="6" t="s">
        <v>94</v>
      </c>
      <c r="G50" s="6">
        <v>1</v>
      </c>
      <c r="H50" s="6" t="s">
        <v>50</v>
      </c>
      <c r="I50" s="5" t="s">
        <v>101</v>
      </c>
      <c r="J50" s="6" t="s">
        <v>21</v>
      </c>
      <c r="K50" s="7" t="s">
        <v>22</v>
      </c>
    </row>
    <row r="51" spans="1:11" s="21" customFormat="1" ht="46.8" x14ac:dyDescent="0.3">
      <c r="A51" s="5">
        <v>20</v>
      </c>
      <c r="B51" s="5" t="s">
        <v>102</v>
      </c>
      <c r="C51" s="17">
        <v>10.6</v>
      </c>
      <c r="D51" s="17">
        <v>0</v>
      </c>
      <c r="E51" s="6" t="s">
        <v>73</v>
      </c>
      <c r="F51" s="6" t="s">
        <v>94</v>
      </c>
      <c r="G51" s="6">
        <v>1</v>
      </c>
      <c r="H51" s="6" t="s">
        <v>103</v>
      </c>
      <c r="I51" s="5" t="s">
        <v>104</v>
      </c>
      <c r="J51" s="6" t="s">
        <v>21</v>
      </c>
      <c r="K51" s="7" t="s">
        <v>22</v>
      </c>
    </row>
    <row r="52" spans="1:11" s="21" customFormat="1" ht="94.5" customHeight="1" x14ac:dyDescent="0.3">
      <c r="A52" s="5">
        <v>21</v>
      </c>
      <c r="B52" s="5" t="s">
        <v>105</v>
      </c>
      <c r="C52" s="17">
        <v>0.23</v>
      </c>
      <c r="D52" s="17">
        <v>0</v>
      </c>
      <c r="E52" s="6" t="s">
        <v>73</v>
      </c>
      <c r="F52" s="6" t="s">
        <v>94</v>
      </c>
      <c r="G52" s="6">
        <v>4</v>
      </c>
      <c r="H52" s="6" t="s">
        <v>84</v>
      </c>
      <c r="I52" s="5" t="s">
        <v>106</v>
      </c>
      <c r="J52" s="6" t="s">
        <v>21</v>
      </c>
      <c r="K52" s="7" t="s">
        <v>22</v>
      </c>
    </row>
    <row r="53" spans="1:11" s="1" customFormat="1" ht="46.8" x14ac:dyDescent="0.3">
      <c r="A53" s="5">
        <v>22</v>
      </c>
      <c r="B53" s="5" t="s">
        <v>107</v>
      </c>
      <c r="C53" s="17">
        <v>10.25</v>
      </c>
      <c r="D53" s="17">
        <v>0</v>
      </c>
      <c r="E53" s="6" t="s">
        <v>73</v>
      </c>
      <c r="F53" s="6" t="s">
        <v>94</v>
      </c>
      <c r="G53" s="6">
        <v>1</v>
      </c>
      <c r="H53" s="6" t="s">
        <v>33</v>
      </c>
      <c r="I53" s="5" t="s">
        <v>108</v>
      </c>
      <c r="J53" s="6" t="s">
        <v>21</v>
      </c>
      <c r="K53" s="7" t="s">
        <v>22</v>
      </c>
    </row>
    <row r="54" spans="1:11" s="1" customFormat="1" ht="46.8" x14ac:dyDescent="0.3">
      <c r="A54" s="5">
        <v>23</v>
      </c>
      <c r="B54" s="5" t="s">
        <v>109</v>
      </c>
      <c r="C54" s="17">
        <v>10</v>
      </c>
      <c r="D54" s="17">
        <v>0</v>
      </c>
      <c r="E54" s="6" t="s">
        <v>73</v>
      </c>
      <c r="F54" s="6" t="s">
        <v>94</v>
      </c>
      <c r="G54" s="6">
        <v>1</v>
      </c>
      <c r="H54" s="6" t="s">
        <v>53</v>
      </c>
      <c r="I54" s="5" t="s">
        <v>110</v>
      </c>
      <c r="J54" s="6" t="s">
        <v>21</v>
      </c>
      <c r="K54" s="7" t="s">
        <v>22</v>
      </c>
    </row>
    <row r="55" spans="1:11" s="1" customFormat="1" ht="46.8" x14ac:dyDescent="0.3">
      <c r="A55" s="5">
        <v>24</v>
      </c>
      <c r="B55" s="5" t="s">
        <v>111</v>
      </c>
      <c r="C55" s="17">
        <v>1.22</v>
      </c>
      <c r="D55" s="17">
        <v>0</v>
      </c>
      <c r="E55" s="6" t="s">
        <v>73</v>
      </c>
      <c r="F55" s="6" t="s">
        <v>94</v>
      </c>
      <c r="G55" s="6">
        <v>1</v>
      </c>
      <c r="H55" s="6" t="s">
        <v>84</v>
      </c>
      <c r="I55" s="5" t="s">
        <v>112</v>
      </c>
      <c r="J55" s="6" t="s">
        <v>21</v>
      </c>
      <c r="K55" s="7" t="s">
        <v>22</v>
      </c>
    </row>
    <row r="56" spans="1:11" s="1" customFormat="1" ht="46.8" x14ac:dyDescent="0.3">
      <c r="A56" s="5">
        <v>25</v>
      </c>
      <c r="B56" s="5" t="s">
        <v>113</v>
      </c>
      <c r="C56" s="17">
        <v>5.6</v>
      </c>
      <c r="D56" s="17">
        <v>0</v>
      </c>
      <c r="E56" s="6" t="s">
        <v>73</v>
      </c>
      <c r="F56" s="6" t="s">
        <v>94</v>
      </c>
      <c r="G56" s="6">
        <v>1</v>
      </c>
      <c r="H56" s="6" t="s">
        <v>41</v>
      </c>
      <c r="I56" s="5" t="s">
        <v>114</v>
      </c>
      <c r="J56" s="6" t="s">
        <v>21</v>
      </c>
      <c r="K56" s="7" t="s">
        <v>22</v>
      </c>
    </row>
    <row r="57" spans="1:11" s="1" customFormat="1" ht="46.8" x14ac:dyDescent="0.3">
      <c r="A57" s="13">
        <v>26</v>
      </c>
      <c r="B57" s="5" t="s">
        <v>115</v>
      </c>
      <c r="C57" s="17">
        <v>15</v>
      </c>
      <c r="D57" s="17">
        <v>0</v>
      </c>
      <c r="E57" s="6" t="s">
        <v>73</v>
      </c>
      <c r="F57" s="6" t="s">
        <v>94</v>
      </c>
      <c r="G57" s="6">
        <v>1</v>
      </c>
      <c r="H57" s="6" t="s">
        <v>53</v>
      </c>
      <c r="I57" s="5" t="s">
        <v>116</v>
      </c>
      <c r="J57" s="6" t="s">
        <v>21</v>
      </c>
      <c r="K57" s="7" t="s">
        <v>22</v>
      </c>
    </row>
    <row r="58" spans="1:11" s="21" customFormat="1" ht="46.8" x14ac:dyDescent="0.3">
      <c r="A58" s="5">
        <v>27</v>
      </c>
      <c r="B58" s="5" t="s">
        <v>117</v>
      </c>
      <c r="C58" s="17">
        <v>11.6</v>
      </c>
      <c r="D58" s="17">
        <v>0</v>
      </c>
      <c r="E58" s="6" t="s">
        <v>73</v>
      </c>
      <c r="F58" s="6" t="s">
        <v>94</v>
      </c>
      <c r="G58" s="6">
        <v>1</v>
      </c>
      <c r="H58" s="6" t="s">
        <v>50</v>
      </c>
      <c r="I58" s="5" t="s">
        <v>118</v>
      </c>
      <c r="J58" s="6" t="s">
        <v>21</v>
      </c>
      <c r="K58" s="7" t="s">
        <v>22</v>
      </c>
    </row>
    <row r="59" spans="1:11" s="21" customFormat="1" ht="62.4" x14ac:dyDescent="0.3">
      <c r="A59" s="5">
        <v>28</v>
      </c>
      <c r="B59" s="5" t="s">
        <v>119</v>
      </c>
      <c r="C59" s="17">
        <v>437.75</v>
      </c>
      <c r="D59" s="17">
        <v>0</v>
      </c>
      <c r="E59" s="6" t="s">
        <v>73</v>
      </c>
      <c r="F59" s="6" t="s">
        <v>71</v>
      </c>
      <c r="G59" s="6">
        <v>1</v>
      </c>
      <c r="H59" s="6" t="s">
        <v>50</v>
      </c>
      <c r="I59" s="5" t="s">
        <v>120</v>
      </c>
      <c r="J59" s="6" t="s">
        <v>21</v>
      </c>
      <c r="K59" s="7" t="s">
        <v>22</v>
      </c>
    </row>
    <row r="60" spans="1:11" s="1" customFormat="1" ht="46.8" x14ac:dyDescent="0.3">
      <c r="A60" s="5">
        <v>29</v>
      </c>
      <c r="B60" s="5" t="s">
        <v>121</v>
      </c>
      <c r="C60" s="17">
        <v>88.2</v>
      </c>
      <c r="D60" s="17">
        <v>0</v>
      </c>
      <c r="E60" s="6" t="s">
        <v>73</v>
      </c>
      <c r="F60" s="6" t="s">
        <v>71</v>
      </c>
      <c r="G60" s="6">
        <v>2</v>
      </c>
      <c r="H60" s="6" t="s">
        <v>50</v>
      </c>
      <c r="I60" s="5" t="s">
        <v>122</v>
      </c>
      <c r="J60" s="6" t="s">
        <v>21</v>
      </c>
      <c r="K60" s="7" t="s">
        <v>22</v>
      </c>
    </row>
    <row r="61" spans="1:11" s="21" customFormat="1" ht="46.8" x14ac:dyDescent="0.3">
      <c r="A61" s="5">
        <v>30</v>
      </c>
      <c r="B61" s="5" t="s">
        <v>123</v>
      </c>
      <c r="C61" s="17">
        <v>153.80000000000001</v>
      </c>
      <c r="D61" s="17">
        <v>0</v>
      </c>
      <c r="E61" s="6" t="s">
        <v>73</v>
      </c>
      <c r="F61" s="6" t="s">
        <v>71</v>
      </c>
      <c r="G61" s="6">
        <v>1</v>
      </c>
      <c r="H61" s="6" t="s">
        <v>50</v>
      </c>
      <c r="I61" s="5" t="s">
        <v>124</v>
      </c>
      <c r="J61" s="6" t="s">
        <v>21</v>
      </c>
      <c r="K61" s="7" t="s">
        <v>22</v>
      </c>
    </row>
    <row r="62" spans="1:11" s="21" customFormat="1" ht="46.8" x14ac:dyDescent="0.3">
      <c r="A62" s="13">
        <v>31</v>
      </c>
      <c r="B62" s="5" t="s">
        <v>125</v>
      </c>
      <c r="C62" s="17">
        <v>221</v>
      </c>
      <c r="D62" s="17">
        <v>0</v>
      </c>
      <c r="E62" s="6" t="s">
        <v>73</v>
      </c>
      <c r="F62" s="6" t="s">
        <v>71</v>
      </c>
      <c r="G62" s="6">
        <v>5</v>
      </c>
      <c r="H62" s="6" t="s">
        <v>50</v>
      </c>
      <c r="I62" s="5" t="s">
        <v>126</v>
      </c>
      <c r="J62" s="6" t="s">
        <v>21</v>
      </c>
      <c r="K62" s="7" t="s">
        <v>22</v>
      </c>
    </row>
    <row r="63" spans="1:11" s="1" customFormat="1" ht="46.8" x14ac:dyDescent="0.3">
      <c r="A63" s="5">
        <v>32</v>
      </c>
      <c r="B63" s="5" t="s">
        <v>127</v>
      </c>
      <c r="C63" s="17">
        <v>285.2</v>
      </c>
      <c r="D63" s="17">
        <v>0</v>
      </c>
      <c r="E63" s="6" t="s">
        <v>73</v>
      </c>
      <c r="F63" s="6" t="s">
        <v>71</v>
      </c>
      <c r="G63" s="6">
        <v>1</v>
      </c>
      <c r="H63" s="6" t="s">
        <v>50</v>
      </c>
      <c r="I63" s="5" t="s">
        <v>128</v>
      </c>
      <c r="J63" s="6" t="s">
        <v>21</v>
      </c>
      <c r="K63" s="7" t="s">
        <v>22</v>
      </c>
    </row>
    <row r="64" spans="1:11" s="21" customFormat="1" ht="46.8" x14ac:dyDescent="0.3">
      <c r="A64" s="5">
        <v>33</v>
      </c>
      <c r="B64" s="5" t="s">
        <v>129</v>
      </c>
      <c r="C64" s="17">
        <v>97.2</v>
      </c>
      <c r="D64" s="17">
        <v>0</v>
      </c>
      <c r="E64" s="6" t="s">
        <v>73</v>
      </c>
      <c r="F64" s="6" t="s">
        <v>71</v>
      </c>
      <c r="G64" s="6">
        <v>2</v>
      </c>
      <c r="H64" s="6" t="s">
        <v>50</v>
      </c>
      <c r="I64" s="5" t="s">
        <v>130</v>
      </c>
      <c r="J64" s="6" t="s">
        <v>21</v>
      </c>
      <c r="K64" s="7" t="s">
        <v>22</v>
      </c>
    </row>
    <row r="65" spans="1:11" s="21" customFormat="1" ht="46.8" x14ac:dyDescent="0.3">
      <c r="A65" s="5">
        <v>34</v>
      </c>
      <c r="B65" s="5" t="s">
        <v>131</v>
      </c>
      <c r="C65" s="17">
        <v>157.5</v>
      </c>
      <c r="D65" s="17">
        <v>0</v>
      </c>
      <c r="E65" s="6" t="s">
        <v>73</v>
      </c>
      <c r="F65" s="6" t="s">
        <v>71</v>
      </c>
      <c r="G65" s="6">
        <v>1</v>
      </c>
      <c r="H65" s="6" t="s">
        <v>50</v>
      </c>
      <c r="I65" s="5" t="s">
        <v>132</v>
      </c>
      <c r="J65" s="6" t="s">
        <v>21</v>
      </c>
      <c r="K65" s="7" t="s">
        <v>22</v>
      </c>
    </row>
    <row r="66" spans="1:11" s="1" customFormat="1" ht="46.8" x14ac:dyDescent="0.3">
      <c r="A66" s="5">
        <v>35</v>
      </c>
      <c r="B66" s="5" t="s">
        <v>133</v>
      </c>
      <c r="C66" s="17">
        <v>121.4</v>
      </c>
      <c r="D66" s="17">
        <v>0</v>
      </c>
      <c r="E66" s="6" t="s">
        <v>73</v>
      </c>
      <c r="F66" s="6" t="s">
        <v>71</v>
      </c>
      <c r="G66" s="6">
        <v>2</v>
      </c>
      <c r="H66" s="6" t="s">
        <v>58</v>
      </c>
      <c r="I66" s="5" t="s">
        <v>134</v>
      </c>
      <c r="J66" s="6" t="s">
        <v>21</v>
      </c>
      <c r="K66" s="7" t="s">
        <v>22</v>
      </c>
    </row>
    <row r="67" spans="1:11" s="21" customFormat="1" ht="46.8" x14ac:dyDescent="0.3">
      <c r="A67" s="5">
        <v>36</v>
      </c>
      <c r="B67" s="5" t="s">
        <v>135</v>
      </c>
      <c r="C67" s="17">
        <v>392.4</v>
      </c>
      <c r="D67" s="17">
        <v>0</v>
      </c>
      <c r="E67" s="6" t="s">
        <v>73</v>
      </c>
      <c r="F67" s="6" t="s">
        <v>71</v>
      </c>
      <c r="G67" s="6">
        <v>3</v>
      </c>
      <c r="H67" s="6" t="s">
        <v>50</v>
      </c>
      <c r="I67" s="5" t="s">
        <v>136</v>
      </c>
      <c r="J67" s="6" t="s">
        <v>21</v>
      </c>
      <c r="K67" s="7" t="s">
        <v>22</v>
      </c>
    </row>
    <row r="68" spans="1:11" s="21" customFormat="1" ht="46.8" x14ac:dyDescent="0.3">
      <c r="A68" s="5">
        <v>37</v>
      </c>
      <c r="B68" s="5" t="s">
        <v>137</v>
      </c>
      <c r="C68" s="17">
        <v>78</v>
      </c>
      <c r="D68" s="17">
        <v>0</v>
      </c>
      <c r="E68" s="6" t="s">
        <v>73</v>
      </c>
      <c r="F68" s="6" t="s">
        <v>71</v>
      </c>
      <c r="G68" s="6">
        <v>1</v>
      </c>
      <c r="H68" s="6" t="s">
        <v>50</v>
      </c>
      <c r="I68" s="5" t="s">
        <v>138</v>
      </c>
      <c r="J68" s="6" t="s">
        <v>21</v>
      </c>
      <c r="K68" s="7" t="s">
        <v>22</v>
      </c>
    </row>
    <row r="69" spans="1:11" s="21" customFormat="1" ht="46.8" x14ac:dyDescent="0.3">
      <c r="A69" s="5">
        <v>38</v>
      </c>
      <c r="B69" s="5" t="s">
        <v>139</v>
      </c>
      <c r="C69" s="17">
        <v>59.1</v>
      </c>
      <c r="D69" s="17">
        <v>0</v>
      </c>
      <c r="E69" s="6" t="s">
        <v>73</v>
      </c>
      <c r="F69" s="6" t="s">
        <v>29</v>
      </c>
      <c r="G69" s="6">
        <v>1</v>
      </c>
      <c r="H69" s="6" t="s">
        <v>140</v>
      </c>
      <c r="I69" s="5" t="s">
        <v>141</v>
      </c>
      <c r="J69" s="6" t="s">
        <v>21</v>
      </c>
      <c r="K69" s="7" t="s">
        <v>22</v>
      </c>
    </row>
    <row r="70" spans="1:11" s="21" customFormat="1" ht="46.8" x14ac:dyDescent="0.3">
      <c r="A70" s="5">
        <v>39</v>
      </c>
      <c r="B70" s="5" t="s">
        <v>142</v>
      </c>
      <c r="C70" s="17">
        <v>358.2</v>
      </c>
      <c r="D70" s="17">
        <v>0</v>
      </c>
      <c r="E70" s="6" t="s">
        <v>73</v>
      </c>
      <c r="F70" s="6" t="s">
        <v>29</v>
      </c>
      <c r="G70" s="6">
        <v>1</v>
      </c>
      <c r="H70" s="6" t="s">
        <v>44</v>
      </c>
      <c r="I70" s="5" t="s">
        <v>143</v>
      </c>
      <c r="J70" s="6" t="s">
        <v>21</v>
      </c>
      <c r="K70" s="7" t="s">
        <v>22</v>
      </c>
    </row>
    <row r="71" spans="1:11" s="21" customFormat="1" ht="46.8" x14ac:dyDescent="0.3">
      <c r="A71" s="5">
        <v>40</v>
      </c>
      <c r="B71" s="5" t="s">
        <v>144</v>
      </c>
      <c r="C71" s="17">
        <v>89.7</v>
      </c>
      <c r="D71" s="17">
        <v>0</v>
      </c>
      <c r="E71" s="6" t="s">
        <v>73</v>
      </c>
      <c r="F71" s="6" t="s">
        <v>71</v>
      </c>
      <c r="G71" s="6">
        <v>1</v>
      </c>
      <c r="H71" s="6" t="s">
        <v>50</v>
      </c>
      <c r="I71" s="5" t="s">
        <v>145</v>
      </c>
      <c r="J71" s="6" t="s">
        <v>21</v>
      </c>
      <c r="K71" s="7" t="s">
        <v>22</v>
      </c>
    </row>
    <row r="72" spans="1:11" s="21" customFormat="1" ht="46.8" x14ac:dyDescent="0.3">
      <c r="A72" s="5">
        <v>41</v>
      </c>
      <c r="B72" s="5" t="s">
        <v>146</v>
      </c>
      <c r="C72" s="17">
        <v>803.3</v>
      </c>
      <c r="D72" s="17">
        <v>0</v>
      </c>
      <c r="E72" s="6" t="s">
        <v>73</v>
      </c>
      <c r="F72" s="6" t="s">
        <v>71</v>
      </c>
      <c r="G72" s="6">
        <v>1</v>
      </c>
      <c r="H72" s="6" t="s">
        <v>50</v>
      </c>
      <c r="I72" s="5" t="s">
        <v>147</v>
      </c>
      <c r="J72" s="6" t="s">
        <v>21</v>
      </c>
      <c r="K72" s="7" t="s">
        <v>22</v>
      </c>
    </row>
    <row r="73" spans="1:11" s="1" customFormat="1" ht="46.8" x14ac:dyDescent="0.3">
      <c r="A73" s="5">
        <v>42</v>
      </c>
      <c r="B73" s="5" t="s">
        <v>148</v>
      </c>
      <c r="C73" s="17">
        <v>464.6</v>
      </c>
      <c r="D73" s="17">
        <v>0</v>
      </c>
      <c r="E73" s="6" t="s">
        <v>73</v>
      </c>
      <c r="F73" s="6" t="s">
        <v>71</v>
      </c>
      <c r="G73" s="6">
        <v>1</v>
      </c>
      <c r="H73" s="6" t="s">
        <v>50</v>
      </c>
      <c r="I73" s="5" t="s">
        <v>149</v>
      </c>
      <c r="J73" s="6" t="s">
        <v>21</v>
      </c>
      <c r="K73" s="7" t="s">
        <v>22</v>
      </c>
    </row>
    <row r="74" spans="1:11" s="1" customFormat="1" ht="46.8" x14ac:dyDescent="0.3">
      <c r="A74" s="5">
        <v>43</v>
      </c>
      <c r="B74" s="5" t="s">
        <v>150</v>
      </c>
      <c r="C74" s="17">
        <v>719.5</v>
      </c>
      <c r="D74" s="17">
        <v>0</v>
      </c>
      <c r="E74" s="6" t="s">
        <v>73</v>
      </c>
      <c r="F74" s="6" t="s">
        <v>71</v>
      </c>
      <c r="G74" s="6">
        <v>1</v>
      </c>
      <c r="H74" s="6" t="s">
        <v>50</v>
      </c>
      <c r="I74" s="5" t="s">
        <v>151</v>
      </c>
      <c r="J74" s="6" t="s">
        <v>21</v>
      </c>
      <c r="K74" s="7" t="s">
        <v>22</v>
      </c>
    </row>
    <row r="75" spans="1:11" s="21" customFormat="1" ht="46.8" x14ac:dyDescent="0.3">
      <c r="A75" s="5">
        <v>44</v>
      </c>
      <c r="B75" s="5" t="s">
        <v>152</v>
      </c>
      <c r="C75" s="17">
        <v>6.6</v>
      </c>
      <c r="D75" s="17">
        <v>0</v>
      </c>
      <c r="E75" s="6" t="s">
        <v>73</v>
      </c>
      <c r="F75" s="6" t="s">
        <v>29</v>
      </c>
      <c r="G75" s="6">
        <v>1</v>
      </c>
      <c r="H75" s="6" t="s">
        <v>50</v>
      </c>
      <c r="I75" s="5" t="s">
        <v>153</v>
      </c>
      <c r="J75" s="6" t="s">
        <v>21</v>
      </c>
      <c r="K75" s="7" t="s">
        <v>22</v>
      </c>
    </row>
    <row r="76" spans="1:11" s="1" customFormat="1" ht="46.8" x14ac:dyDescent="0.3">
      <c r="A76" s="5">
        <v>45</v>
      </c>
      <c r="B76" s="5" t="s">
        <v>154</v>
      </c>
      <c r="C76" s="17">
        <v>62.28</v>
      </c>
      <c r="D76" s="17">
        <v>0</v>
      </c>
      <c r="E76" s="6" t="s">
        <v>73</v>
      </c>
      <c r="F76" s="6" t="s">
        <v>29</v>
      </c>
      <c r="G76" s="6">
        <v>2</v>
      </c>
      <c r="H76" s="6" t="s">
        <v>103</v>
      </c>
      <c r="I76" s="5" t="s">
        <v>155</v>
      </c>
      <c r="J76" s="6" t="s">
        <v>21</v>
      </c>
      <c r="K76" s="7" t="s">
        <v>22</v>
      </c>
    </row>
    <row r="77" spans="1:11" s="21" customFormat="1" ht="46.8" x14ac:dyDescent="0.3">
      <c r="A77" s="13">
        <v>46</v>
      </c>
      <c r="B77" s="5" t="s">
        <v>156</v>
      </c>
      <c r="C77" s="17">
        <v>24</v>
      </c>
      <c r="D77" s="17">
        <v>0</v>
      </c>
      <c r="E77" s="6" t="s">
        <v>73</v>
      </c>
      <c r="F77" s="6" t="s">
        <v>29</v>
      </c>
      <c r="G77" s="6">
        <v>3</v>
      </c>
      <c r="H77" s="6" t="s">
        <v>103</v>
      </c>
      <c r="I77" s="5" t="s">
        <v>157</v>
      </c>
      <c r="J77" s="6" t="s">
        <v>21</v>
      </c>
      <c r="K77" s="7" t="s">
        <v>22</v>
      </c>
    </row>
    <row r="78" spans="1:11" s="1" customFormat="1" ht="46.8" x14ac:dyDescent="0.3">
      <c r="A78" s="5">
        <v>47</v>
      </c>
      <c r="B78" s="5" t="s">
        <v>158</v>
      </c>
      <c r="C78" s="17">
        <v>4.2</v>
      </c>
      <c r="D78" s="17">
        <v>0</v>
      </c>
      <c r="E78" s="6" t="s">
        <v>73</v>
      </c>
      <c r="F78" s="6" t="s">
        <v>71</v>
      </c>
      <c r="G78" s="6">
        <v>1</v>
      </c>
      <c r="H78" s="6" t="s">
        <v>103</v>
      </c>
      <c r="I78" s="5" t="s">
        <v>159</v>
      </c>
      <c r="J78" s="6" t="s">
        <v>21</v>
      </c>
      <c r="K78" s="7" t="s">
        <v>22</v>
      </c>
    </row>
    <row r="79" spans="1:11" s="1" customFormat="1" ht="46.8" x14ac:dyDescent="0.3">
      <c r="A79" s="13">
        <v>48</v>
      </c>
      <c r="B79" s="5" t="s">
        <v>160</v>
      </c>
      <c r="C79" s="17">
        <v>263</v>
      </c>
      <c r="D79" s="17">
        <v>0</v>
      </c>
      <c r="E79" s="6" t="s">
        <v>73</v>
      </c>
      <c r="F79" s="6" t="s">
        <v>71</v>
      </c>
      <c r="G79" s="6">
        <v>1</v>
      </c>
      <c r="H79" s="6" t="s">
        <v>44</v>
      </c>
      <c r="I79" s="5" t="s">
        <v>161</v>
      </c>
      <c r="J79" s="6" t="s">
        <v>21</v>
      </c>
      <c r="K79" s="7" t="s">
        <v>22</v>
      </c>
    </row>
    <row r="80" spans="1:11" s="1" customFormat="1" ht="46.8" x14ac:dyDescent="0.3">
      <c r="A80" s="5">
        <v>49</v>
      </c>
      <c r="B80" s="5" t="s">
        <v>162</v>
      </c>
      <c r="C80" s="17">
        <v>24.58</v>
      </c>
      <c r="D80" s="17">
        <v>0</v>
      </c>
      <c r="E80" s="6" t="s">
        <v>73</v>
      </c>
      <c r="F80" s="6" t="s">
        <v>163</v>
      </c>
      <c r="G80" s="6">
        <v>1</v>
      </c>
      <c r="H80" s="6" t="s">
        <v>33</v>
      </c>
      <c r="I80" s="5" t="s">
        <v>164</v>
      </c>
      <c r="J80" s="6" t="s">
        <v>21</v>
      </c>
      <c r="K80" s="7" t="s">
        <v>22</v>
      </c>
    </row>
    <row r="81" spans="1:11" s="1" customFormat="1" ht="46.8" x14ac:dyDescent="0.3">
      <c r="A81" s="5">
        <v>50</v>
      </c>
      <c r="B81" s="5" t="s">
        <v>165</v>
      </c>
      <c r="C81" s="17">
        <v>2</v>
      </c>
      <c r="D81" s="17">
        <v>0</v>
      </c>
      <c r="E81" s="6" t="s">
        <v>73</v>
      </c>
      <c r="F81" s="6" t="s">
        <v>71</v>
      </c>
      <c r="G81" s="6">
        <v>1</v>
      </c>
      <c r="H81" s="6" t="s">
        <v>50</v>
      </c>
      <c r="I81" s="5" t="s">
        <v>166</v>
      </c>
      <c r="J81" s="6" t="s">
        <v>21</v>
      </c>
      <c r="K81" s="7" t="s">
        <v>22</v>
      </c>
    </row>
    <row r="82" spans="1:11" s="21" customFormat="1" ht="46.8" x14ac:dyDescent="0.3">
      <c r="A82" s="13">
        <v>51</v>
      </c>
      <c r="B82" s="5" t="s">
        <v>167</v>
      </c>
      <c r="C82" s="17">
        <v>19.43</v>
      </c>
      <c r="D82" s="17">
        <v>0</v>
      </c>
      <c r="E82" s="6" t="s">
        <v>73</v>
      </c>
      <c r="F82" s="6" t="s">
        <v>71</v>
      </c>
      <c r="G82" s="6">
        <v>1</v>
      </c>
      <c r="H82" s="6" t="s">
        <v>53</v>
      </c>
      <c r="I82" s="5" t="s">
        <v>168</v>
      </c>
      <c r="J82" s="6" t="s">
        <v>21</v>
      </c>
      <c r="K82" s="7" t="s">
        <v>22</v>
      </c>
    </row>
    <row r="83" spans="1:11" s="1" customFormat="1" ht="46.8" x14ac:dyDescent="0.3">
      <c r="A83" s="13">
        <v>52</v>
      </c>
      <c r="B83" s="5" t="s">
        <v>378</v>
      </c>
      <c r="C83" s="17">
        <v>1.54</v>
      </c>
      <c r="D83" s="17">
        <v>0</v>
      </c>
      <c r="E83" s="6" t="s">
        <v>73</v>
      </c>
      <c r="F83" s="6" t="s">
        <v>29</v>
      </c>
      <c r="G83" s="6">
        <v>1</v>
      </c>
      <c r="H83" s="6" t="s">
        <v>169</v>
      </c>
      <c r="I83" s="5" t="s">
        <v>170</v>
      </c>
      <c r="J83" s="6" t="s">
        <v>21</v>
      </c>
      <c r="K83" s="7" t="s">
        <v>22</v>
      </c>
    </row>
    <row r="84" spans="1:11" s="1" customFormat="1" ht="46.8" x14ac:dyDescent="0.3">
      <c r="A84" s="5">
        <v>53</v>
      </c>
      <c r="B84" s="5" t="s">
        <v>171</v>
      </c>
      <c r="C84" s="17">
        <v>1904</v>
      </c>
      <c r="D84" s="17">
        <v>0</v>
      </c>
      <c r="E84" s="6" t="s">
        <v>172</v>
      </c>
      <c r="F84" s="6" t="s">
        <v>29</v>
      </c>
      <c r="G84" s="6">
        <v>1</v>
      </c>
      <c r="H84" s="6" t="s">
        <v>44</v>
      </c>
      <c r="I84" s="5" t="s">
        <v>173</v>
      </c>
      <c r="J84" s="6" t="s">
        <v>21</v>
      </c>
      <c r="K84" s="7" t="s">
        <v>22</v>
      </c>
    </row>
    <row r="85" spans="1:11" s="1" customFormat="1" ht="46.8" x14ac:dyDescent="0.3">
      <c r="A85" s="5">
        <v>54</v>
      </c>
      <c r="B85" s="5" t="s">
        <v>377</v>
      </c>
      <c r="C85" s="17">
        <v>412</v>
      </c>
      <c r="D85" s="17">
        <v>0</v>
      </c>
      <c r="E85" s="6" t="s">
        <v>73</v>
      </c>
      <c r="F85" s="6" t="s">
        <v>29</v>
      </c>
      <c r="G85" s="6">
        <v>1</v>
      </c>
      <c r="H85" s="6" t="s">
        <v>44</v>
      </c>
      <c r="I85" s="5" t="s">
        <v>174</v>
      </c>
      <c r="J85" s="6" t="s">
        <v>21</v>
      </c>
      <c r="K85" s="7" t="s">
        <v>22</v>
      </c>
    </row>
    <row r="86" spans="1:11" s="21" customFormat="1" ht="46.8" x14ac:dyDescent="0.3">
      <c r="A86" s="5">
        <v>55</v>
      </c>
      <c r="B86" s="5" t="s">
        <v>175</v>
      </c>
      <c r="C86" s="17">
        <v>846.57</v>
      </c>
      <c r="D86" s="17">
        <v>0</v>
      </c>
      <c r="E86" s="6" t="s">
        <v>73</v>
      </c>
      <c r="F86" s="6" t="s">
        <v>29</v>
      </c>
      <c r="G86" s="6">
        <v>1</v>
      </c>
      <c r="H86" s="6" t="s">
        <v>53</v>
      </c>
      <c r="I86" s="5" t="s">
        <v>176</v>
      </c>
      <c r="J86" s="6" t="s">
        <v>21</v>
      </c>
      <c r="K86" s="7" t="s">
        <v>22</v>
      </c>
    </row>
    <row r="87" spans="1:11" s="1" customFormat="1" ht="46.8" x14ac:dyDescent="0.3">
      <c r="A87" s="5">
        <v>56</v>
      </c>
      <c r="B87" s="5" t="s">
        <v>177</v>
      </c>
      <c r="C87" s="17">
        <v>47.33</v>
      </c>
      <c r="D87" s="17">
        <v>0</v>
      </c>
      <c r="E87" s="6" t="s">
        <v>73</v>
      </c>
      <c r="F87" s="6" t="s">
        <v>29</v>
      </c>
      <c r="G87" s="6">
        <v>1</v>
      </c>
      <c r="H87" s="6" t="s">
        <v>53</v>
      </c>
      <c r="I87" s="5" t="s">
        <v>178</v>
      </c>
      <c r="J87" s="6" t="s">
        <v>21</v>
      </c>
      <c r="K87" s="7" t="s">
        <v>22</v>
      </c>
    </row>
    <row r="88" spans="1:11" s="1" customFormat="1" ht="46.8" x14ac:dyDescent="0.3">
      <c r="A88" s="5">
        <v>57</v>
      </c>
      <c r="B88" s="5" t="s">
        <v>376</v>
      </c>
      <c r="C88" s="17">
        <v>137.86000000000001</v>
      </c>
      <c r="D88" s="17">
        <v>0</v>
      </c>
      <c r="E88" s="6" t="s">
        <v>73</v>
      </c>
      <c r="F88" s="6" t="s">
        <v>29</v>
      </c>
      <c r="G88" s="6">
        <v>1</v>
      </c>
      <c r="H88" s="6" t="s">
        <v>44</v>
      </c>
      <c r="I88" s="5" t="s">
        <v>179</v>
      </c>
      <c r="J88" s="6" t="s">
        <v>21</v>
      </c>
      <c r="K88" s="7" t="s">
        <v>22</v>
      </c>
    </row>
    <row r="89" spans="1:11" s="1" customFormat="1" ht="46.8" x14ac:dyDescent="0.3">
      <c r="A89" s="5">
        <v>58</v>
      </c>
      <c r="B89" s="5" t="s">
        <v>180</v>
      </c>
      <c r="C89" s="17">
        <v>77.209999999999994</v>
      </c>
      <c r="D89" s="17">
        <v>0</v>
      </c>
      <c r="E89" s="6" t="s">
        <v>73</v>
      </c>
      <c r="F89" s="6" t="s">
        <v>71</v>
      </c>
      <c r="G89" s="6">
        <v>1</v>
      </c>
      <c r="H89" s="6" t="s">
        <v>41</v>
      </c>
      <c r="I89" s="5" t="s">
        <v>181</v>
      </c>
      <c r="J89" s="6" t="s">
        <v>21</v>
      </c>
      <c r="K89" s="7" t="s">
        <v>22</v>
      </c>
    </row>
    <row r="90" spans="1:11" s="1" customFormat="1" ht="46.8" x14ac:dyDescent="0.3">
      <c r="A90" s="5">
        <v>59</v>
      </c>
      <c r="B90" s="5" t="s">
        <v>182</v>
      </c>
      <c r="C90" s="17">
        <v>17.8</v>
      </c>
      <c r="D90" s="17">
        <v>0</v>
      </c>
      <c r="E90" s="6" t="s">
        <v>73</v>
      </c>
      <c r="F90" s="6" t="s">
        <v>71</v>
      </c>
      <c r="G90" s="6">
        <v>1</v>
      </c>
      <c r="H90" s="6" t="s">
        <v>41</v>
      </c>
      <c r="I90" s="5" t="s">
        <v>183</v>
      </c>
      <c r="J90" s="6" t="s">
        <v>21</v>
      </c>
      <c r="K90" s="7" t="s">
        <v>22</v>
      </c>
    </row>
    <row r="91" spans="1:11" s="1" customFormat="1" ht="46.8" x14ac:dyDescent="0.3">
      <c r="A91" s="13">
        <v>60</v>
      </c>
      <c r="B91" s="5" t="s">
        <v>184</v>
      </c>
      <c r="C91" s="17">
        <v>1716.23</v>
      </c>
      <c r="D91" s="17">
        <v>0</v>
      </c>
      <c r="E91" s="6" t="s">
        <v>73</v>
      </c>
      <c r="F91" s="6" t="s">
        <v>29</v>
      </c>
      <c r="G91" s="6">
        <v>1</v>
      </c>
      <c r="H91" s="6" t="s">
        <v>103</v>
      </c>
      <c r="I91" s="5" t="s">
        <v>185</v>
      </c>
      <c r="J91" s="6" t="s">
        <v>21</v>
      </c>
      <c r="K91" s="7" t="s">
        <v>22</v>
      </c>
    </row>
    <row r="92" spans="1:11" s="21" customFormat="1" ht="46.8" x14ac:dyDescent="0.3">
      <c r="A92" s="5">
        <v>61</v>
      </c>
      <c r="B92" s="5" t="s">
        <v>186</v>
      </c>
      <c r="C92" s="17">
        <v>3757</v>
      </c>
      <c r="D92" s="17">
        <v>0</v>
      </c>
      <c r="E92" s="6" t="s">
        <v>73</v>
      </c>
      <c r="F92" s="6" t="s">
        <v>187</v>
      </c>
      <c r="G92" s="6">
        <v>1</v>
      </c>
      <c r="H92" s="6" t="s">
        <v>103</v>
      </c>
      <c r="I92" s="5" t="s">
        <v>188</v>
      </c>
      <c r="J92" s="6" t="s">
        <v>21</v>
      </c>
      <c r="K92" s="7" t="s">
        <v>22</v>
      </c>
    </row>
    <row r="93" spans="1:11" s="21" customFormat="1" ht="62.4" x14ac:dyDescent="0.3">
      <c r="A93" s="5">
        <v>62</v>
      </c>
      <c r="B93" s="5" t="s">
        <v>372</v>
      </c>
      <c r="C93" s="17">
        <v>101.1</v>
      </c>
      <c r="D93" s="17">
        <v>0</v>
      </c>
      <c r="E93" s="6" t="s">
        <v>73</v>
      </c>
      <c r="F93" s="6" t="s">
        <v>71</v>
      </c>
      <c r="G93" s="6">
        <v>3</v>
      </c>
      <c r="H93" s="6" t="s">
        <v>50</v>
      </c>
      <c r="I93" s="5" t="s">
        <v>189</v>
      </c>
      <c r="J93" s="6" t="s">
        <v>21</v>
      </c>
      <c r="K93" s="7" t="s">
        <v>22</v>
      </c>
    </row>
    <row r="94" spans="1:11" s="1" customFormat="1" ht="46.8" x14ac:dyDescent="0.3">
      <c r="A94" s="5">
        <v>63</v>
      </c>
      <c r="B94" s="5" t="s">
        <v>190</v>
      </c>
      <c r="C94" s="17">
        <v>2902</v>
      </c>
      <c r="D94" s="17">
        <v>0</v>
      </c>
      <c r="E94" s="6" t="s">
        <v>73</v>
      </c>
      <c r="F94" s="6" t="s">
        <v>71</v>
      </c>
      <c r="G94" s="6">
        <v>1</v>
      </c>
      <c r="H94" s="6" t="s">
        <v>33</v>
      </c>
      <c r="I94" s="5" t="s">
        <v>191</v>
      </c>
      <c r="J94" s="6" t="s">
        <v>21</v>
      </c>
      <c r="K94" s="7" t="s">
        <v>22</v>
      </c>
    </row>
    <row r="95" spans="1:11" s="1" customFormat="1" ht="46.8" x14ac:dyDescent="0.3">
      <c r="A95" s="5">
        <v>64</v>
      </c>
      <c r="B95" s="5" t="s">
        <v>192</v>
      </c>
      <c r="C95" s="17">
        <v>10</v>
      </c>
      <c r="D95" s="17">
        <v>0</v>
      </c>
      <c r="E95" s="6" t="s">
        <v>73</v>
      </c>
      <c r="F95" s="6" t="s">
        <v>71</v>
      </c>
      <c r="G95" s="6">
        <v>1</v>
      </c>
      <c r="H95" s="6" t="s">
        <v>50</v>
      </c>
      <c r="I95" s="5" t="s">
        <v>193</v>
      </c>
      <c r="J95" s="6" t="s">
        <v>21</v>
      </c>
      <c r="K95" s="7" t="s">
        <v>22</v>
      </c>
    </row>
    <row r="96" spans="1:11" s="21" customFormat="1" ht="46.8" x14ac:dyDescent="0.3">
      <c r="A96" s="5">
        <v>65</v>
      </c>
      <c r="B96" s="5" t="s">
        <v>194</v>
      </c>
      <c r="C96" s="17">
        <v>30</v>
      </c>
      <c r="D96" s="17">
        <v>0</v>
      </c>
      <c r="E96" s="6" t="s">
        <v>73</v>
      </c>
      <c r="F96" s="6" t="s">
        <v>71</v>
      </c>
      <c r="G96" s="6">
        <v>1</v>
      </c>
      <c r="H96" s="6" t="s">
        <v>103</v>
      </c>
      <c r="I96" s="5" t="s">
        <v>195</v>
      </c>
      <c r="J96" s="6" t="s">
        <v>21</v>
      </c>
      <c r="K96" s="7" t="s">
        <v>22</v>
      </c>
    </row>
    <row r="97" spans="1:11" s="21" customFormat="1" ht="46.8" x14ac:dyDescent="0.3">
      <c r="A97" s="5">
        <v>66</v>
      </c>
      <c r="B97" s="5" t="s">
        <v>196</v>
      </c>
      <c r="C97" s="17">
        <v>3132</v>
      </c>
      <c r="D97" s="17">
        <v>0</v>
      </c>
      <c r="E97" s="6" t="s">
        <v>73</v>
      </c>
      <c r="F97" s="6" t="s">
        <v>29</v>
      </c>
      <c r="G97" s="6">
        <v>1</v>
      </c>
      <c r="H97" s="6" t="s">
        <v>58</v>
      </c>
      <c r="I97" s="5" t="s">
        <v>197</v>
      </c>
      <c r="J97" s="6" t="s">
        <v>21</v>
      </c>
      <c r="K97" s="7" t="s">
        <v>22</v>
      </c>
    </row>
    <row r="98" spans="1:11" s="1" customFormat="1" ht="46.8" x14ac:dyDescent="0.3">
      <c r="A98" s="5">
        <v>67</v>
      </c>
      <c r="B98" s="5" t="s">
        <v>198</v>
      </c>
      <c r="C98" s="17">
        <v>299.2</v>
      </c>
      <c r="D98" s="17">
        <v>0</v>
      </c>
      <c r="E98" s="6" t="s">
        <v>73</v>
      </c>
      <c r="F98" s="6" t="s">
        <v>29</v>
      </c>
      <c r="G98" s="6">
        <v>1</v>
      </c>
      <c r="H98" s="6" t="s">
        <v>53</v>
      </c>
      <c r="I98" s="5" t="s">
        <v>199</v>
      </c>
      <c r="J98" s="6" t="s">
        <v>21</v>
      </c>
      <c r="K98" s="7" t="s">
        <v>22</v>
      </c>
    </row>
    <row r="99" spans="1:11" s="21" customFormat="1" ht="46.8" x14ac:dyDescent="0.3">
      <c r="A99" s="5">
        <v>68</v>
      </c>
      <c r="B99" s="5" t="s">
        <v>200</v>
      </c>
      <c r="C99" s="17">
        <v>31.86</v>
      </c>
      <c r="D99" s="17">
        <v>0</v>
      </c>
      <c r="E99" s="6" t="s">
        <v>73</v>
      </c>
      <c r="F99" s="6" t="s">
        <v>29</v>
      </c>
      <c r="G99" s="6">
        <v>1</v>
      </c>
      <c r="H99" s="6" t="s">
        <v>50</v>
      </c>
      <c r="I99" s="5" t="s">
        <v>201</v>
      </c>
      <c r="J99" s="6" t="s">
        <v>21</v>
      </c>
      <c r="K99" s="7" t="s">
        <v>22</v>
      </c>
    </row>
    <row r="100" spans="1:11" s="21" customFormat="1" ht="62.4" x14ac:dyDescent="0.3">
      <c r="A100" s="5">
        <v>69</v>
      </c>
      <c r="B100" s="5" t="s">
        <v>202</v>
      </c>
      <c r="C100" s="17">
        <v>153</v>
      </c>
      <c r="D100" s="17">
        <v>0</v>
      </c>
      <c r="E100" s="6" t="s">
        <v>73</v>
      </c>
      <c r="F100" s="6" t="s">
        <v>29</v>
      </c>
      <c r="G100" s="6">
        <v>1</v>
      </c>
      <c r="H100" s="6" t="s">
        <v>50</v>
      </c>
      <c r="I100" s="5" t="s">
        <v>203</v>
      </c>
      <c r="J100" s="6" t="s">
        <v>21</v>
      </c>
      <c r="K100" s="7" t="s">
        <v>22</v>
      </c>
    </row>
    <row r="101" spans="1:11" s="1" customFormat="1" ht="46.8" x14ac:dyDescent="0.3">
      <c r="A101" s="5">
        <v>70</v>
      </c>
      <c r="B101" s="5" t="s">
        <v>204</v>
      </c>
      <c r="C101" s="17">
        <v>16.89</v>
      </c>
      <c r="D101" s="17">
        <v>0</v>
      </c>
      <c r="E101" s="6" t="s">
        <v>73</v>
      </c>
      <c r="F101" s="6" t="s">
        <v>205</v>
      </c>
      <c r="G101" s="6">
        <v>1</v>
      </c>
      <c r="H101" s="6" t="s">
        <v>33</v>
      </c>
      <c r="I101" s="5" t="s">
        <v>206</v>
      </c>
      <c r="J101" s="6" t="s">
        <v>21</v>
      </c>
      <c r="K101" s="7" t="s">
        <v>22</v>
      </c>
    </row>
    <row r="102" spans="1:11" s="1" customFormat="1" ht="15.6" x14ac:dyDescent="0.3">
      <c r="A102" s="5"/>
      <c r="B102" s="22" t="s">
        <v>381</v>
      </c>
      <c r="C102" s="39">
        <f>SUM(C32:C101)</f>
        <v>21947.13</v>
      </c>
      <c r="D102" s="39"/>
      <c r="E102" s="6"/>
      <c r="F102" s="6"/>
      <c r="G102" s="6"/>
      <c r="H102" s="6"/>
      <c r="I102" s="5"/>
      <c r="J102" s="6"/>
      <c r="K102" s="23"/>
    </row>
    <row r="103" spans="1:11" s="1" customFormat="1" x14ac:dyDescent="0.3">
      <c r="A103" s="47" t="s">
        <v>383</v>
      </c>
      <c r="B103" s="48"/>
      <c r="C103" s="48"/>
      <c r="D103" s="48"/>
      <c r="E103" s="48"/>
      <c r="F103" s="48"/>
      <c r="G103" s="48"/>
      <c r="H103" s="48"/>
      <c r="I103" s="48"/>
      <c r="J103" s="48"/>
      <c r="K103" s="48"/>
    </row>
    <row r="104" spans="1:11" s="21" customFormat="1" ht="46.8" x14ac:dyDescent="0.3">
      <c r="A104" s="5">
        <v>1</v>
      </c>
      <c r="B104" s="5" t="s">
        <v>207</v>
      </c>
      <c r="C104" s="40">
        <v>126.5</v>
      </c>
      <c r="D104" s="17">
        <v>0</v>
      </c>
      <c r="E104" s="6" t="s">
        <v>208</v>
      </c>
      <c r="F104" s="6" t="s">
        <v>71</v>
      </c>
      <c r="G104" s="6"/>
      <c r="H104" s="6" t="s">
        <v>84</v>
      </c>
      <c r="I104" s="5" t="s">
        <v>209</v>
      </c>
      <c r="J104" s="6" t="s">
        <v>21</v>
      </c>
      <c r="K104" s="7" t="s">
        <v>22</v>
      </c>
    </row>
    <row r="105" spans="1:11" s="1" customFormat="1" x14ac:dyDescent="0.3">
      <c r="A105" s="47" t="s">
        <v>384</v>
      </c>
      <c r="B105" s="48"/>
      <c r="C105" s="48"/>
      <c r="D105" s="48"/>
      <c r="E105" s="48"/>
      <c r="F105" s="48"/>
      <c r="G105" s="48"/>
      <c r="H105" s="48"/>
      <c r="I105" s="48"/>
      <c r="J105" s="48"/>
      <c r="K105" s="48"/>
    </row>
    <row r="106" spans="1:11" s="1" customFormat="1" ht="46.8" x14ac:dyDescent="0.3">
      <c r="A106" s="9">
        <v>1</v>
      </c>
      <c r="B106" s="9" t="s">
        <v>210</v>
      </c>
      <c r="C106" s="24">
        <v>182.63</v>
      </c>
      <c r="D106" s="24">
        <v>0</v>
      </c>
      <c r="E106" s="10" t="s">
        <v>211</v>
      </c>
      <c r="F106" s="10" t="s">
        <v>71</v>
      </c>
      <c r="G106" s="10">
        <v>1</v>
      </c>
      <c r="H106" s="10" t="s">
        <v>62</v>
      </c>
      <c r="I106" s="9" t="s">
        <v>212</v>
      </c>
      <c r="J106" s="10" t="s">
        <v>21</v>
      </c>
      <c r="K106" s="11" t="s">
        <v>22</v>
      </c>
    </row>
    <row r="107" spans="1:11" s="1" customFormat="1" ht="46.8" x14ac:dyDescent="0.3">
      <c r="A107" s="9">
        <v>2</v>
      </c>
      <c r="B107" s="9" t="s">
        <v>213</v>
      </c>
      <c r="C107" s="24">
        <v>1137</v>
      </c>
      <c r="D107" s="24">
        <v>0</v>
      </c>
      <c r="E107" s="10" t="s">
        <v>211</v>
      </c>
      <c r="F107" s="10" t="s">
        <v>214</v>
      </c>
      <c r="G107" s="10">
        <v>1</v>
      </c>
      <c r="H107" s="10" t="s">
        <v>169</v>
      </c>
      <c r="I107" s="9" t="s">
        <v>215</v>
      </c>
      <c r="J107" s="10" t="s">
        <v>21</v>
      </c>
      <c r="K107" s="11" t="s">
        <v>22</v>
      </c>
    </row>
    <row r="108" spans="1:11" s="21" customFormat="1" ht="46.8" x14ac:dyDescent="0.3">
      <c r="A108" s="5">
        <v>3</v>
      </c>
      <c r="B108" s="5" t="s">
        <v>216</v>
      </c>
      <c r="C108" s="17">
        <v>729.46</v>
      </c>
      <c r="D108" s="24">
        <v>0</v>
      </c>
      <c r="E108" s="6" t="s">
        <v>211</v>
      </c>
      <c r="F108" s="6" t="s">
        <v>214</v>
      </c>
      <c r="G108" s="6">
        <v>1</v>
      </c>
      <c r="H108" s="6" t="s">
        <v>62</v>
      </c>
      <c r="I108" s="5" t="s">
        <v>217</v>
      </c>
      <c r="J108" s="10" t="s">
        <v>21</v>
      </c>
      <c r="K108" s="7" t="s">
        <v>22</v>
      </c>
    </row>
    <row r="109" spans="1:11" s="1" customFormat="1" ht="46.8" x14ac:dyDescent="0.3">
      <c r="A109" s="9">
        <v>4</v>
      </c>
      <c r="B109" s="9" t="s">
        <v>218</v>
      </c>
      <c r="C109" s="24">
        <v>688.46</v>
      </c>
      <c r="D109" s="24">
        <v>0</v>
      </c>
      <c r="E109" s="10" t="s">
        <v>211</v>
      </c>
      <c r="F109" s="10" t="s">
        <v>214</v>
      </c>
      <c r="G109" s="10">
        <v>2</v>
      </c>
      <c r="H109" s="10" t="s">
        <v>33</v>
      </c>
      <c r="I109" s="9" t="s">
        <v>219</v>
      </c>
      <c r="J109" s="10" t="s">
        <v>21</v>
      </c>
      <c r="K109" s="11" t="s">
        <v>22</v>
      </c>
    </row>
    <row r="110" spans="1:11" s="1" customFormat="1" ht="46.8" x14ac:dyDescent="0.3">
      <c r="A110" s="9">
        <v>5</v>
      </c>
      <c r="B110" s="9" t="s">
        <v>220</v>
      </c>
      <c r="C110" s="24">
        <v>292.14999999999998</v>
      </c>
      <c r="D110" s="24">
        <v>0</v>
      </c>
      <c r="E110" s="10" t="s">
        <v>211</v>
      </c>
      <c r="F110" s="10" t="s">
        <v>214</v>
      </c>
      <c r="G110" s="10">
        <v>1</v>
      </c>
      <c r="H110" s="10" t="s">
        <v>50</v>
      </c>
      <c r="I110" s="9" t="s">
        <v>221</v>
      </c>
      <c r="J110" s="10" t="s">
        <v>21</v>
      </c>
      <c r="K110" s="11" t="s">
        <v>22</v>
      </c>
    </row>
    <row r="111" spans="1:11" s="1" customFormat="1" ht="46.8" x14ac:dyDescent="0.3">
      <c r="A111" s="18">
        <v>6</v>
      </c>
      <c r="B111" s="9" t="s">
        <v>222</v>
      </c>
      <c r="C111" s="24">
        <v>11677.33</v>
      </c>
      <c r="D111" s="24">
        <v>0</v>
      </c>
      <c r="E111" s="10" t="s">
        <v>211</v>
      </c>
      <c r="F111" s="10" t="s">
        <v>214</v>
      </c>
      <c r="G111" s="10">
        <v>1</v>
      </c>
      <c r="H111" s="10" t="s">
        <v>19</v>
      </c>
      <c r="I111" s="9" t="s">
        <v>223</v>
      </c>
      <c r="J111" s="10" t="s">
        <v>21</v>
      </c>
      <c r="K111" s="11" t="s">
        <v>22</v>
      </c>
    </row>
    <row r="112" spans="1:11" s="1" customFormat="1" ht="46.8" x14ac:dyDescent="0.3">
      <c r="A112" s="9">
        <v>7</v>
      </c>
      <c r="B112" s="9" t="s">
        <v>224</v>
      </c>
      <c r="C112" s="24">
        <v>4524</v>
      </c>
      <c r="D112" s="24">
        <v>0</v>
      </c>
      <c r="E112" s="10" t="s">
        <v>211</v>
      </c>
      <c r="F112" s="10" t="s">
        <v>214</v>
      </c>
      <c r="G112" s="10">
        <v>1</v>
      </c>
      <c r="H112" s="10" t="s">
        <v>50</v>
      </c>
      <c r="I112" s="9" t="s">
        <v>225</v>
      </c>
      <c r="J112" s="10" t="s">
        <v>21</v>
      </c>
      <c r="K112" s="11" t="s">
        <v>22</v>
      </c>
    </row>
    <row r="113" spans="1:11" s="1" customFormat="1" ht="46.8" x14ac:dyDescent="0.3">
      <c r="A113" s="9">
        <v>8</v>
      </c>
      <c r="B113" s="9" t="s">
        <v>226</v>
      </c>
      <c r="C113" s="24">
        <v>3727.08</v>
      </c>
      <c r="D113" s="24">
        <v>0</v>
      </c>
      <c r="E113" s="10" t="s">
        <v>211</v>
      </c>
      <c r="F113" s="10" t="s">
        <v>214</v>
      </c>
      <c r="G113" s="10">
        <v>4</v>
      </c>
      <c r="H113" s="10" t="s">
        <v>19</v>
      </c>
      <c r="I113" s="9" t="s">
        <v>227</v>
      </c>
      <c r="J113" s="10" t="s">
        <v>21</v>
      </c>
      <c r="K113" s="11" t="s">
        <v>22</v>
      </c>
    </row>
    <row r="114" spans="1:11" s="1" customFormat="1" ht="46.8" x14ac:dyDescent="0.3">
      <c r="A114" s="9">
        <v>9</v>
      </c>
      <c r="B114" s="9" t="s">
        <v>228</v>
      </c>
      <c r="C114" s="24">
        <v>16079</v>
      </c>
      <c r="D114" s="24">
        <v>0</v>
      </c>
      <c r="E114" s="10" t="s">
        <v>211</v>
      </c>
      <c r="F114" s="10" t="s">
        <v>214</v>
      </c>
      <c r="G114" s="10">
        <v>1</v>
      </c>
      <c r="H114" s="10" t="s">
        <v>229</v>
      </c>
      <c r="I114" s="9" t="s">
        <v>230</v>
      </c>
      <c r="J114" s="10" t="s">
        <v>21</v>
      </c>
      <c r="K114" s="11" t="s">
        <v>22</v>
      </c>
    </row>
    <row r="115" spans="1:11" s="1" customFormat="1" ht="46.8" x14ac:dyDescent="0.3">
      <c r="A115" s="9">
        <v>10</v>
      </c>
      <c r="B115" s="9" t="s">
        <v>231</v>
      </c>
      <c r="C115" s="24">
        <v>4335.7</v>
      </c>
      <c r="D115" s="24">
        <v>0</v>
      </c>
      <c r="E115" s="10" t="s">
        <v>211</v>
      </c>
      <c r="F115" s="10" t="s">
        <v>214</v>
      </c>
      <c r="G115" s="10">
        <v>1</v>
      </c>
      <c r="H115" s="10" t="s">
        <v>53</v>
      </c>
      <c r="I115" s="9" t="s">
        <v>232</v>
      </c>
      <c r="J115" s="10" t="s">
        <v>21</v>
      </c>
      <c r="K115" s="11" t="s">
        <v>22</v>
      </c>
    </row>
    <row r="116" spans="1:11" s="1" customFormat="1" ht="46.8" x14ac:dyDescent="0.3">
      <c r="A116" s="9">
        <v>11</v>
      </c>
      <c r="B116" s="9" t="s">
        <v>233</v>
      </c>
      <c r="C116" s="24">
        <v>109.29</v>
      </c>
      <c r="D116" s="24">
        <v>0</v>
      </c>
      <c r="E116" s="10" t="s">
        <v>211</v>
      </c>
      <c r="F116" s="10" t="s">
        <v>214</v>
      </c>
      <c r="G116" s="10">
        <v>1</v>
      </c>
      <c r="H116" s="10" t="s">
        <v>50</v>
      </c>
      <c r="I116" s="9" t="s">
        <v>234</v>
      </c>
      <c r="J116" s="10" t="s">
        <v>21</v>
      </c>
      <c r="K116" s="11" t="s">
        <v>22</v>
      </c>
    </row>
    <row r="117" spans="1:11" s="1" customFormat="1" ht="46.8" x14ac:dyDescent="0.3">
      <c r="A117" s="9">
        <v>12</v>
      </c>
      <c r="B117" s="9" t="s">
        <v>235</v>
      </c>
      <c r="C117" s="24">
        <v>362.37</v>
      </c>
      <c r="D117" s="24">
        <v>0</v>
      </c>
      <c r="E117" s="10" t="s">
        <v>211</v>
      </c>
      <c r="F117" s="10" t="s">
        <v>214</v>
      </c>
      <c r="G117" s="10">
        <v>1</v>
      </c>
      <c r="H117" s="10" t="s">
        <v>33</v>
      </c>
      <c r="I117" s="9" t="s">
        <v>236</v>
      </c>
      <c r="J117" s="10" t="s">
        <v>21</v>
      </c>
      <c r="K117" s="11" t="s">
        <v>22</v>
      </c>
    </row>
    <row r="118" spans="1:11" s="1" customFormat="1" ht="46.8" x14ac:dyDescent="0.3">
      <c r="A118" s="9">
        <v>13</v>
      </c>
      <c r="B118" s="9" t="s">
        <v>237</v>
      </c>
      <c r="C118" s="24">
        <v>46.6</v>
      </c>
      <c r="D118" s="24">
        <v>0</v>
      </c>
      <c r="E118" s="10" t="s">
        <v>211</v>
      </c>
      <c r="F118" s="10" t="s">
        <v>214</v>
      </c>
      <c r="G118" s="10">
        <v>2</v>
      </c>
      <c r="H118" s="10" t="s">
        <v>50</v>
      </c>
      <c r="I118" s="9" t="s">
        <v>238</v>
      </c>
      <c r="J118" s="10" t="s">
        <v>21</v>
      </c>
      <c r="K118" s="11" t="s">
        <v>22</v>
      </c>
    </row>
    <row r="119" spans="1:11" s="1" customFormat="1" ht="46.8" x14ac:dyDescent="0.3">
      <c r="A119" s="9">
        <v>14</v>
      </c>
      <c r="B119" s="9" t="s">
        <v>239</v>
      </c>
      <c r="C119" s="24">
        <v>144.22999999999999</v>
      </c>
      <c r="D119" s="24">
        <v>0</v>
      </c>
      <c r="E119" s="10" t="s">
        <v>211</v>
      </c>
      <c r="F119" s="10" t="s">
        <v>214</v>
      </c>
      <c r="G119" s="10">
        <v>3</v>
      </c>
      <c r="H119" s="10" t="s">
        <v>50</v>
      </c>
      <c r="I119" s="9" t="s">
        <v>240</v>
      </c>
      <c r="J119" s="10" t="s">
        <v>21</v>
      </c>
      <c r="K119" s="11" t="s">
        <v>22</v>
      </c>
    </row>
    <row r="120" spans="1:11" s="1" customFormat="1" ht="46.8" x14ac:dyDescent="0.3">
      <c r="A120" s="9">
        <v>15</v>
      </c>
      <c r="B120" s="9" t="s">
        <v>241</v>
      </c>
      <c r="C120" s="24">
        <v>1646.66</v>
      </c>
      <c r="D120" s="24">
        <v>0</v>
      </c>
      <c r="E120" s="10" t="s">
        <v>211</v>
      </c>
      <c r="F120" s="10" t="s">
        <v>242</v>
      </c>
      <c r="G120" s="10">
        <v>1</v>
      </c>
      <c r="H120" s="10" t="s">
        <v>243</v>
      </c>
      <c r="I120" s="9" t="s">
        <v>244</v>
      </c>
      <c r="J120" s="10" t="s">
        <v>21</v>
      </c>
      <c r="K120" s="11" t="s">
        <v>22</v>
      </c>
    </row>
    <row r="121" spans="1:11" s="1" customFormat="1" ht="46.8" x14ac:dyDescent="0.3">
      <c r="A121" s="9">
        <v>16</v>
      </c>
      <c r="B121" s="5" t="s">
        <v>368</v>
      </c>
      <c r="C121" s="24">
        <v>3459</v>
      </c>
      <c r="D121" s="24">
        <v>0</v>
      </c>
      <c r="E121" s="10" t="s">
        <v>211</v>
      </c>
      <c r="F121" s="10" t="s">
        <v>242</v>
      </c>
      <c r="G121" s="10">
        <v>4</v>
      </c>
      <c r="H121" s="10" t="s">
        <v>369</v>
      </c>
      <c r="I121" s="9" t="s">
        <v>370</v>
      </c>
      <c r="J121" s="10" t="s">
        <v>21</v>
      </c>
      <c r="K121" s="11" t="s">
        <v>22</v>
      </c>
    </row>
    <row r="122" spans="1:11" s="1" customFormat="1" ht="15.6" x14ac:dyDescent="0.3">
      <c r="A122" s="5"/>
      <c r="B122" s="45" t="s">
        <v>381</v>
      </c>
      <c r="C122" s="41">
        <f>SUM(C106:C121)</f>
        <v>49140.960000000006</v>
      </c>
      <c r="D122" s="41"/>
      <c r="E122" s="44"/>
      <c r="F122" s="44"/>
      <c r="G122" s="44"/>
      <c r="H122" s="44"/>
      <c r="I122" s="25"/>
      <c r="J122" s="44"/>
      <c r="K122" s="26"/>
    </row>
    <row r="123" spans="1:11" s="1" customFormat="1" x14ac:dyDescent="0.3">
      <c r="A123" s="47" t="s">
        <v>385</v>
      </c>
      <c r="B123" s="48"/>
      <c r="C123" s="48"/>
      <c r="D123" s="48"/>
      <c r="E123" s="48"/>
      <c r="F123" s="48"/>
      <c r="G123" s="48"/>
      <c r="H123" s="48"/>
      <c r="I123" s="48"/>
      <c r="J123" s="48"/>
      <c r="K123" s="48"/>
    </row>
    <row r="124" spans="1:11" s="21" customFormat="1" ht="78" x14ac:dyDescent="0.3">
      <c r="A124" s="5">
        <v>1</v>
      </c>
      <c r="B124" s="5" t="s">
        <v>375</v>
      </c>
      <c r="C124" s="17">
        <v>445</v>
      </c>
      <c r="D124" s="17">
        <v>0</v>
      </c>
      <c r="E124" s="6" t="s">
        <v>245</v>
      </c>
      <c r="F124" s="6" t="s">
        <v>65</v>
      </c>
      <c r="G124" s="6">
        <v>1</v>
      </c>
      <c r="H124" s="6" t="s">
        <v>50</v>
      </c>
      <c r="I124" s="5" t="s">
        <v>246</v>
      </c>
      <c r="J124" s="6" t="s">
        <v>21</v>
      </c>
      <c r="K124" s="7" t="s">
        <v>22</v>
      </c>
    </row>
    <row r="125" spans="1:11" s="21" customFormat="1" ht="62.4" x14ac:dyDescent="0.3">
      <c r="A125" s="5">
        <v>2</v>
      </c>
      <c r="B125" s="5" t="s">
        <v>247</v>
      </c>
      <c r="C125" s="17">
        <v>1.27</v>
      </c>
      <c r="D125" s="17">
        <v>0</v>
      </c>
      <c r="E125" s="6" t="s">
        <v>245</v>
      </c>
      <c r="F125" s="6" t="s">
        <v>65</v>
      </c>
      <c r="G125" s="6">
        <v>1</v>
      </c>
      <c r="H125" s="6" t="s">
        <v>84</v>
      </c>
      <c r="I125" s="5" t="s">
        <v>248</v>
      </c>
      <c r="J125" s="6" t="s">
        <v>21</v>
      </c>
      <c r="K125" s="7" t="s">
        <v>22</v>
      </c>
    </row>
    <row r="126" spans="1:11" s="21" customFormat="1" ht="62.4" x14ac:dyDescent="0.3">
      <c r="A126" s="5">
        <v>3</v>
      </c>
      <c r="B126" s="5" t="s">
        <v>249</v>
      </c>
      <c r="C126" s="17">
        <v>1227</v>
      </c>
      <c r="D126" s="17">
        <v>0</v>
      </c>
      <c r="E126" s="6" t="s">
        <v>245</v>
      </c>
      <c r="F126" s="6" t="s">
        <v>65</v>
      </c>
      <c r="G126" s="6">
        <v>2</v>
      </c>
      <c r="H126" s="6" t="s">
        <v>50</v>
      </c>
      <c r="I126" s="5" t="s">
        <v>250</v>
      </c>
      <c r="J126" s="6" t="s">
        <v>21</v>
      </c>
      <c r="K126" s="7" t="s">
        <v>22</v>
      </c>
    </row>
    <row r="127" spans="1:11" s="27" customFormat="1" ht="62.4" x14ac:dyDescent="0.3">
      <c r="A127" s="9">
        <v>4</v>
      </c>
      <c r="B127" s="9" t="s">
        <v>251</v>
      </c>
      <c r="C127" s="24">
        <v>236.97</v>
      </c>
      <c r="D127" s="17">
        <v>0</v>
      </c>
      <c r="E127" s="10" t="s">
        <v>245</v>
      </c>
      <c r="F127" s="10" t="s">
        <v>214</v>
      </c>
      <c r="G127" s="10">
        <v>1</v>
      </c>
      <c r="H127" s="10" t="s">
        <v>252</v>
      </c>
      <c r="I127" s="9" t="s">
        <v>253</v>
      </c>
      <c r="J127" s="6" t="s">
        <v>21</v>
      </c>
      <c r="K127" s="11" t="s">
        <v>22</v>
      </c>
    </row>
    <row r="128" spans="1:11" s="27" customFormat="1" ht="68.25" customHeight="1" x14ac:dyDescent="0.3">
      <c r="A128" s="9">
        <v>5</v>
      </c>
      <c r="B128" s="9" t="s">
        <v>254</v>
      </c>
      <c r="C128" s="24">
        <v>44.5</v>
      </c>
      <c r="D128" s="17">
        <v>0</v>
      </c>
      <c r="E128" s="24" t="str">
        <f t="shared" ref="E128:F128" si="1">E127</f>
        <v>территория рекреацион-ного назначения</v>
      </c>
      <c r="F128" s="24" t="str">
        <f t="shared" si="1"/>
        <v>компллексный</v>
      </c>
      <c r="G128" s="10">
        <v>1</v>
      </c>
      <c r="H128" s="6" t="s">
        <v>84</v>
      </c>
      <c r="I128" s="9" t="s">
        <v>255</v>
      </c>
      <c r="J128" s="6" t="s">
        <v>21</v>
      </c>
      <c r="K128" s="11" t="s">
        <v>22</v>
      </c>
    </row>
    <row r="129" spans="1:11" s="1" customFormat="1" ht="15.6" x14ac:dyDescent="0.3">
      <c r="A129" s="5"/>
      <c r="B129" s="22" t="s">
        <v>386</v>
      </c>
      <c r="C129" s="39">
        <f>SUM(C124:C128)</f>
        <v>1954.74</v>
      </c>
      <c r="D129" s="39"/>
      <c r="E129" s="6"/>
      <c r="F129" s="6"/>
      <c r="G129" s="6"/>
      <c r="H129" s="6"/>
      <c r="I129" s="5"/>
      <c r="J129" s="6"/>
      <c r="K129" s="7"/>
    </row>
    <row r="130" spans="1:11" s="1" customFormat="1" ht="46.8" x14ac:dyDescent="0.3">
      <c r="A130" s="5"/>
      <c r="B130" s="22" t="s">
        <v>379</v>
      </c>
      <c r="C130" s="39">
        <f>C129+C122+C104+C102+C30</f>
        <v>1291154.33</v>
      </c>
      <c r="D130" s="39"/>
      <c r="E130" s="6"/>
      <c r="F130" s="6"/>
      <c r="G130" s="6"/>
      <c r="H130" s="6"/>
      <c r="I130" s="5"/>
      <c r="J130" s="6"/>
      <c r="K130" s="7"/>
    </row>
    <row r="131" spans="1:11" s="1" customFormat="1" x14ac:dyDescent="0.3">
      <c r="A131" s="47" t="s">
        <v>256</v>
      </c>
      <c r="B131" s="48"/>
      <c r="C131" s="48"/>
      <c r="D131" s="48"/>
      <c r="E131" s="48"/>
      <c r="F131" s="48"/>
      <c r="G131" s="48"/>
      <c r="H131" s="48"/>
      <c r="I131" s="48"/>
      <c r="J131" s="48"/>
      <c r="K131" s="48"/>
    </row>
    <row r="132" spans="1:11" s="1" customFormat="1" ht="52.5" customHeight="1" x14ac:dyDescent="0.3">
      <c r="A132" s="6">
        <v>1</v>
      </c>
      <c r="B132" s="5" t="s">
        <v>257</v>
      </c>
      <c r="C132" s="17">
        <v>2.6</v>
      </c>
      <c r="D132" s="17">
        <v>0</v>
      </c>
      <c r="E132" s="6" t="s">
        <v>258</v>
      </c>
      <c r="F132" s="6" t="s">
        <v>65</v>
      </c>
      <c r="G132" s="6">
        <v>1</v>
      </c>
      <c r="H132" s="6" t="s">
        <v>50</v>
      </c>
      <c r="I132" s="5" t="s">
        <v>259</v>
      </c>
      <c r="J132" s="6" t="s">
        <v>21</v>
      </c>
      <c r="K132" s="7" t="s">
        <v>260</v>
      </c>
    </row>
    <row r="133" spans="1:11" s="1" customFormat="1" ht="131.25" customHeight="1" x14ac:dyDescent="0.3">
      <c r="A133" s="6">
        <v>2</v>
      </c>
      <c r="B133" s="5" t="s">
        <v>261</v>
      </c>
      <c r="C133" s="17">
        <v>18.75</v>
      </c>
      <c r="D133" s="17">
        <v>0</v>
      </c>
      <c r="E133" s="6" t="s">
        <v>262</v>
      </c>
      <c r="F133" s="6" t="s">
        <v>65</v>
      </c>
      <c r="G133" s="6">
        <v>1</v>
      </c>
      <c r="H133" s="6" t="s">
        <v>58</v>
      </c>
      <c r="I133" s="5" t="s">
        <v>263</v>
      </c>
      <c r="J133" s="6" t="s">
        <v>21</v>
      </c>
      <c r="K133" s="7" t="s">
        <v>264</v>
      </c>
    </row>
    <row r="134" spans="1:11" s="1" customFormat="1" ht="155.25" customHeight="1" x14ac:dyDescent="0.3">
      <c r="A134" s="6">
        <v>3</v>
      </c>
      <c r="B134" s="5" t="s">
        <v>265</v>
      </c>
      <c r="C134" s="17">
        <v>48.6</v>
      </c>
      <c r="D134" s="17">
        <v>0</v>
      </c>
      <c r="E134" s="6" t="s">
        <v>262</v>
      </c>
      <c r="F134" s="6" t="s">
        <v>65</v>
      </c>
      <c r="G134" s="6">
        <v>1</v>
      </c>
      <c r="H134" s="6" t="s">
        <v>50</v>
      </c>
      <c r="I134" s="5" t="s">
        <v>266</v>
      </c>
      <c r="J134" s="6" t="s">
        <v>21</v>
      </c>
      <c r="K134" s="7" t="s">
        <v>260</v>
      </c>
    </row>
    <row r="135" spans="1:11" s="1" customFormat="1" ht="126" customHeight="1" x14ac:dyDescent="0.3">
      <c r="A135" s="6">
        <v>4</v>
      </c>
      <c r="B135" s="5" t="s">
        <v>267</v>
      </c>
      <c r="C135" s="17">
        <v>3732</v>
      </c>
      <c r="D135" s="17">
        <v>0</v>
      </c>
      <c r="E135" s="6" t="s">
        <v>262</v>
      </c>
      <c r="F135" s="6" t="s">
        <v>65</v>
      </c>
      <c r="G135" s="6">
        <v>1</v>
      </c>
      <c r="H135" s="6" t="s">
        <v>268</v>
      </c>
      <c r="I135" s="5" t="s">
        <v>269</v>
      </c>
      <c r="J135" s="6" t="s">
        <v>21</v>
      </c>
      <c r="K135" s="7" t="s">
        <v>270</v>
      </c>
    </row>
    <row r="136" spans="1:11" s="1" customFormat="1" ht="158.25" customHeight="1" x14ac:dyDescent="0.3">
      <c r="A136" s="6">
        <v>5</v>
      </c>
      <c r="B136" s="5" t="s">
        <v>271</v>
      </c>
      <c r="C136" s="17">
        <v>183.2</v>
      </c>
      <c r="D136" s="17">
        <v>0</v>
      </c>
      <c r="E136" s="6" t="s">
        <v>272</v>
      </c>
      <c r="F136" s="6" t="s">
        <v>65</v>
      </c>
      <c r="G136" s="6">
        <v>1</v>
      </c>
      <c r="H136" s="6" t="s">
        <v>58</v>
      </c>
      <c r="I136" s="5" t="s">
        <v>273</v>
      </c>
      <c r="J136" s="6" t="s">
        <v>21</v>
      </c>
      <c r="K136" s="7" t="s">
        <v>274</v>
      </c>
    </row>
    <row r="137" spans="1:11" s="1" customFormat="1" ht="46.8" x14ac:dyDescent="0.3">
      <c r="A137" s="6">
        <v>6</v>
      </c>
      <c r="B137" s="5" t="s">
        <v>275</v>
      </c>
      <c r="C137" s="17">
        <v>0.12</v>
      </c>
      <c r="D137" s="17">
        <v>0</v>
      </c>
      <c r="E137" s="6" t="s">
        <v>272</v>
      </c>
      <c r="F137" s="6" t="s">
        <v>65</v>
      </c>
      <c r="G137" s="6">
        <v>1</v>
      </c>
      <c r="H137" s="6" t="s">
        <v>84</v>
      </c>
      <c r="I137" s="5" t="s">
        <v>276</v>
      </c>
      <c r="J137" s="6" t="s">
        <v>21</v>
      </c>
      <c r="K137" s="7" t="s">
        <v>371</v>
      </c>
    </row>
    <row r="138" spans="1:11" s="1" customFormat="1" ht="62.4" x14ac:dyDescent="0.3">
      <c r="A138" s="6">
        <v>7</v>
      </c>
      <c r="B138" s="5" t="s">
        <v>277</v>
      </c>
      <c r="C138" s="17">
        <v>1.3</v>
      </c>
      <c r="D138" s="17">
        <v>0</v>
      </c>
      <c r="E138" s="6" t="s">
        <v>272</v>
      </c>
      <c r="F138" s="6" t="s">
        <v>65</v>
      </c>
      <c r="G138" s="6">
        <v>1</v>
      </c>
      <c r="H138" s="6" t="s">
        <v>84</v>
      </c>
      <c r="I138" s="5" t="s">
        <v>276</v>
      </c>
      <c r="J138" s="6" t="s">
        <v>21</v>
      </c>
      <c r="K138" s="7" t="s">
        <v>371</v>
      </c>
    </row>
    <row r="139" spans="1:11" s="1" customFormat="1" ht="62.4" x14ac:dyDescent="0.3">
      <c r="A139" s="6">
        <v>8</v>
      </c>
      <c r="B139" s="5" t="s">
        <v>278</v>
      </c>
      <c r="C139" s="17">
        <v>1.1000000000000001</v>
      </c>
      <c r="D139" s="17">
        <v>0</v>
      </c>
      <c r="E139" s="6" t="s">
        <v>272</v>
      </c>
      <c r="F139" s="6" t="s">
        <v>65</v>
      </c>
      <c r="G139" s="6">
        <v>1</v>
      </c>
      <c r="H139" s="6" t="s">
        <v>84</v>
      </c>
      <c r="I139" s="5" t="s">
        <v>276</v>
      </c>
      <c r="J139" s="6" t="s">
        <v>21</v>
      </c>
      <c r="K139" s="7" t="s">
        <v>371</v>
      </c>
    </row>
    <row r="140" spans="1:11" s="1" customFormat="1" ht="124.5" customHeight="1" x14ac:dyDescent="0.3">
      <c r="A140" s="6">
        <v>9</v>
      </c>
      <c r="B140" s="5" t="s">
        <v>279</v>
      </c>
      <c r="C140" s="17">
        <v>0.28000000000000003</v>
      </c>
      <c r="D140" s="17">
        <v>0</v>
      </c>
      <c r="E140" s="6" t="s">
        <v>272</v>
      </c>
      <c r="F140" s="6" t="s">
        <v>65</v>
      </c>
      <c r="G140" s="6">
        <v>1</v>
      </c>
      <c r="H140" s="6" t="s">
        <v>84</v>
      </c>
      <c r="I140" s="5" t="s">
        <v>276</v>
      </c>
      <c r="J140" s="6" t="s">
        <v>21</v>
      </c>
      <c r="K140" s="7" t="s">
        <v>371</v>
      </c>
    </row>
    <row r="141" spans="1:11" s="1" customFormat="1" ht="46.8" x14ac:dyDescent="0.3">
      <c r="A141" s="6">
        <v>10</v>
      </c>
      <c r="B141" s="5" t="s">
        <v>280</v>
      </c>
      <c r="C141" s="17">
        <v>0.6</v>
      </c>
      <c r="D141" s="17">
        <v>0</v>
      </c>
      <c r="E141" s="6" t="s">
        <v>272</v>
      </c>
      <c r="F141" s="6" t="s">
        <v>65</v>
      </c>
      <c r="G141" s="6">
        <v>1</v>
      </c>
      <c r="H141" s="6" t="s">
        <v>84</v>
      </c>
      <c r="I141" s="5" t="s">
        <v>276</v>
      </c>
      <c r="J141" s="6" t="s">
        <v>21</v>
      </c>
      <c r="K141" s="7" t="s">
        <v>371</v>
      </c>
    </row>
    <row r="142" spans="1:11" s="1" customFormat="1" ht="62.4" x14ac:dyDescent="0.3">
      <c r="A142" s="6">
        <v>11</v>
      </c>
      <c r="B142" s="5" t="s">
        <v>281</v>
      </c>
      <c r="C142" s="17">
        <v>2.5099999999999998</v>
      </c>
      <c r="D142" s="17">
        <v>0</v>
      </c>
      <c r="E142" s="6" t="s">
        <v>272</v>
      </c>
      <c r="F142" s="6" t="s">
        <v>65</v>
      </c>
      <c r="G142" s="6">
        <v>1</v>
      </c>
      <c r="H142" s="6" t="s">
        <v>84</v>
      </c>
      <c r="I142" s="5" t="s">
        <v>276</v>
      </c>
      <c r="J142" s="6" t="s">
        <v>21</v>
      </c>
      <c r="K142" s="7" t="s">
        <v>371</v>
      </c>
    </row>
    <row r="143" spans="1:11" s="1" customFormat="1" ht="66" customHeight="1" x14ac:dyDescent="0.3">
      <c r="A143" s="6">
        <v>12</v>
      </c>
      <c r="B143" s="5" t="s">
        <v>282</v>
      </c>
      <c r="C143" s="17">
        <v>1.02</v>
      </c>
      <c r="D143" s="17">
        <v>0</v>
      </c>
      <c r="E143" s="6" t="s">
        <v>272</v>
      </c>
      <c r="F143" s="6" t="s">
        <v>65</v>
      </c>
      <c r="G143" s="6">
        <v>1</v>
      </c>
      <c r="H143" s="6" t="s">
        <v>84</v>
      </c>
      <c r="I143" s="5" t="s">
        <v>276</v>
      </c>
      <c r="J143" s="6" t="s">
        <v>21</v>
      </c>
      <c r="K143" s="7" t="s">
        <v>371</v>
      </c>
    </row>
    <row r="144" spans="1:11" s="1" customFormat="1" ht="62.4" x14ac:dyDescent="0.3">
      <c r="A144" s="6">
        <v>13</v>
      </c>
      <c r="B144" s="5" t="s">
        <v>283</v>
      </c>
      <c r="C144" s="17">
        <v>0.34</v>
      </c>
      <c r="D144" s="17">
        <v>0</v>
      </c>
      <c r="E144" s="6" t="s">
        <v>272</v>
      </c>
      <c r="F144" s="6" t="s">
        <v>65</v>
      </c>
      <c r="G144" s="6">
        <v>1</v>
      </c>
      <c r="H144" s="6" t="s">
        <v>84</v>
      </c>
      <c r="I144" s="5" t="s">
        <v>276</v>
      </c>
      <c r="J144" s="6" t="s">
        <v>21</v>
      </c>
      <c r="K144" s="7" t="s">
        <v>371</v>
      </c>
    </row>
    <row r="145" spans="1:11" s="1" customFormat="1" ht="46.8" x14ac:dyDescent="0.3">
      <c r="A145" s="6">
        <v>14</v>
      </c>
      <c r="B145" s="5" t="s">
        <v>284</v>
      </c>
      <c r="C145" s="17">
        <v>0.55000000000000004</v>
      </c>
      <c r="D145" s="17">
        <v>0</v>
      </c>
      <c r="E145" s="6" t="s">
        <v>272</v>
      </c>
      <c r="F145" s="6" t="s">
        <v>65</v>
      </c>
      <c r="G145" s="6">
        <v>1</v>
      </c>
      <c r="H145" s="6" t="s">
        <v>84</v>
      </c>
      <c r="I145" s="5" t="s">
        <v>276</v>
      </c>
      <c r="J145" s="6" t="s">
        <v>21</v>
      </c>
      <c r="K145" s="7" t="s">
        <v>371</v>
      </c>
    </row>
    <row r="146" spans="1:11" s="1" customFormat="1" ht="46.8" x14ac:dyDescent="0.3">
      <c r="A146" s="6">
        <v>15</v>
      </c>
      <c r="B146" s="5" t="s">
        <v>285</v>
      </c>
      <c r="C146" s="17">
        <v>5.43</v>
      </c>
      <c r="D146" s="17">
        <v>0</v>
      </c>
      <c r="E146" s="6" t="s">
        <v>272</v>
      </c>
      <c r="F146" s="6" t="s">
        <v>65</v>
      </c>
      <c r="G146" s="6">
        <v>1</v>
      </c>
      <c r="H146" s="6" t="s">
        <v>84</v>
      </c>
      <c r="I146" s="5" t="s">
        <v>276</v>
      </c>
      <c r="J146" s="6" t="s">
        <v>21</v>
      </c>
      <c r="K146" s="7" t="s">
        <v>371</v>
      </c>
    </row>
    <row r="147" spans="1:11" s="1" customFormat="1" ht="109.2" x14ac:dyDescent="0.3">
      <c r="A147" s="6">
        <v>16</v>
      </c>
      <c r="B147" s="5" t="s">
        <v>286</v>
      </c>
      <c r="C147" s="17">
        <v>0.23</v>
      </c>
      <c r="D147" s="17">
        <v>0</v>
      </c>
      <c r="E147" s="6" t="s">
        <v>272</v>
      </c>
      <c r="F147" s="6" t="s">
        <v>65</v>
      </c>
      <c r="G147" s="6">
        <v>1</v>
      </c>
      <c r="H147" s="6" t="s">
        <v>84</v>
      </c>
      <c r="I147" s="5" t="s">
        <v>276</v>
      </c>
      <c r="J147" s="6" t="s">
        <v>21</v>
      </c>
      <c r="K147" s="7" t="s">
        <v>371</v>
      </c>
    </row>
    <row r="148" spans="1:11" s="1" customFormat="1" ht="78" x14ac:dyDescent="0.3">
      <c r="A148" s="6">
        <v>17</v>
      </c>
      <c r="B148" s="5" t="s">
        <v>287</v>
      </c>
      <c r="C148" s="17">
        <v>0.18</v>
      </c>
      <c r="D148" s="17">
        <v>0</v>
      </c>
      <c r="E148" s="6" t="s">
        <v>272</v>
      </c>
      <c r="F148" s="6" t="s">
        <v>65</v>
      </c>
      <c r="G148" s="6">
        <v>1</v>
      </c>
      <c r="H148" s="6" t="s">
        <v>84</v>
      </c>
      <c r="I148" s="5" t="s">
        <v>276</v>
      </c>
      <c r="J148" s="6" t="s">
        <v>21</v>
      </c>
      <c r="K148" s="7" t="s">
        <v>371</v>
      </c>
    </row>
    <row r="149" spans="1:11" s="1" customFormat="1" ht="78" x14ac:dyDescent="0.3">
      <c r="A149" s="6">
        <v>18</v>
      </c>
      <c r="B149" s="5" t="s">
        <v>288</v>
      </c>
      <c r="C149" s="17">
        <v>0.3</v>
      </c>
      <c r="D149" s="17">
        <v>0</v>
      </c>
      <c r="E149" s="6" t="s">
        <v>272</v>
      </c>
      <c r="F149" s="6" t="s">
        <v>65</v>
      </c>
      <c r="G149" s="6">
        <v>1</v>
      </c>
      <c r="H149" s="6" t="s">
        <v>84</v>
      </c>
      <c r="I149" s="5" t="s">
        <v>276</v>
      </c>
      <c r="J149" s="6" t="s">
        <v>21</v>
      </c>
      <c r="K149" s="7" t="s">
        <v>371</v>
      </c>
    </row>
    <row r="150" spans="1:11" s="1" customFormat="1" ht="46.8" x14ac:dyDescent="0.3">
      <c r="A150" s="6">
        <v>19</v>
      </c>
      <c r="B150" s="5" t="s">
        <v>289</v>
      </c>
      <c r="C150" s="17">
        <v>3.2</v>
      </c>
      <c r="D150" s="17">
        <v>0</v>
      </c>
      <c r="E150" s="6" t="s">
        <v>272</v>
      </c>
      <c r="F150" s="6" t="s">
        <v>65</v>
      </c>
      <c r="G150" s="6">
        <v>1</v>
      </c>
      <c r="H150" s="6" t="s">
        <v>84</v>
      </c>
      <c r="I150" s="5" t="s">
        <v>276</v>
      </c>
      <c r="J150" s="6" t="s">
        <v>21</v>
      </c>
      <c r="K150" s="7" t="s">
        <v>371</v>
      </c>
    </row>
    <row r="151" spans="1:11" s="1" customFormat="1" ht="46.8" x14ac:dyDescent="0.3">
      <c r="A151" s="6">
        <v>20</v>
      </c>
      <c r="B151" s="5" t="s">
        <v>290</v>
      </c>
      <c r="C151" s="17">
        <v>2.41</v>
      </c>
      <c r="D151" s="17">
        <v>0</v>
      </c>
      <c r="E151" s="6" t="s">
        <v>272</v>
      </c>
      <c r="F151" s="6" t="s">
        <v>65</v>
      </c>
      <c r="G151" s="6">
        <v>1</v>
      </c>
      <c r="H151" s="6" t="s">
        <v>84</v>
      </c>
      <c r="I151" s="5" t="s">
        <v>276</v>
      </c>
      <c r="J151" s="6" t="s">
        <v>21</v>
      </c>
      <c r="K151" s="7" t="s">
        <v>371</v>
      </c>
    </row>
    <row r="152" spans="1:11" s="1" customFormat="1" ht="62.4" x14ac:dyDescent="0.3">
      <c r="A152" s="6">
        <v>21</v>
      </c>
      <c r="B152" s="5" t="s">
        <v>291</v>
      </c>
      <c r="C152" s="17">
        <v>0.33</v>
      </c>
      <c r="D152" s="17">
        <v>0</v>
      </c>
      <c r="E152" s="6" t="s">
        <v>272</v>
      </c>
      <c r="F152" s="6" t="s">
        <v>65</v>
      </c>
      <c r="G152" s="6">
        <v>1</v>
      </c>
      <c r="H152" s="6" t="s">
        <v>84</v>
      </c>
      <c r="I152" s="5" t="s">
        <v>276</v>
      </c>
      <c r="J152" s="6" t="s">
        <v>21</v>
      </c>
      <c r="K152" s="7" t="s">
        <v>371</v>
      </c>
    </row>
    <row r="153" spans="1:11" s="1" customFormat="1" ht="62.4" x14ac:dyDescent="0.3">
      <c r="A153" s="6">
        <v>22</v>
      </c>
      <c r="B153" s="5" t="s">
        <v>292</v>
      </c>
      <c r="C153" s="17">
        <v>0.57999999999999996</v>
      </c>
      <c r="D153" s="17">
        <v>0</v>
      </c>
      <c r="E153" s="6" t="s">
        <v>272</v>
      </c>
      <c r="F153" s="6" t="s">
        <v>65</v>
      </c>
      <c r="G153" s="6">
        <v>1</v>
      </c>
      <c r="H153" s="6" t="s">
        <v>84</v>
      </c>
      <c r="I153" s="5" t="s">
        <v>276</v>
      </c>
      <c r="J153" s="6" t="s">
        <v>21</v>
      </c>
      <c r="K153" s="7" t="s">
        <v>371</v>
      </c>
    </row>
    <row r="154" spans="1:11" s="1" customFormat="1" ht="78" x14ac:dyDescent="0.3">
      <c r="A154" s="6">
        <v>23</v>
      </c>
      <c r="B154" s="5" t="s">
        <v>293</v>
      </c>
      <c r="C154" s="17">
        <v>0.3</v>
      </c>
      <c r="D154" s="17">
        <v>0</v>
      </c>
      <c r="E154" s="6" t="s">
        <v>272</v>
      </c>
      <c r="F154" s="6" t="s">
        <v>65</v>
      </c>
      <c r="G154" s="6">
        <v>1</v>
      </c>
      <c r="H154" s="6" t="s">
        <v>84</v>
      </c>
      <c r="I154" s="5" t="s">
        <v>276</v>
      </c>
      <c r="J154" s="6" t="s">
        <v>21</v>
      </c>
      <c r="K154" s="7" t="s">
        <v>371</v>
      </c>
    </row>
    <row r="155" spans="1:11" s="1" customFormat="1" ht="46.8" x14ac:dyDescent="0.3">
      <c r="A155" s="6">
        <v>24</v>
      </c>
      <c r="B155" s="5" t="s">
        <v>294</v>
      </c>
      <c r="C155" s="17">
        <v>0.2</v>
      </c>
      <c r="D155" s="17">
        <v>0</v>
      </c>
      <c r="E155" s="6" t="s">
        <v>272</v>
      </c>
      <c r="F155" s="6" t="s">
        <v>65</v>
      </c>
      <c r="G155" s="6">
        <v>1</v>
      </c>
      <c r="H155" s="6" t="s">
        <v>84</v>
      </c>
      <c r="I155" s="5" t="s">
        <v>276</v>
      </c>
      <c r="J155" s="6" t="s">
        <v>21</v>
      </c>
      <c r="K155" s="7" t="s">
        <v>371</v>
      </c>
    </row>
    <row r="156" spans="1:11" s="1" customFormat="1" ht="46.8" x14ac:dyDescent="0.3">
      <c r="A156" s="6">
        <v>25</v>
      </c>
      <c r="B156" s="5" t="s">
        <v>295</v>
      </c>
      <c r="C156" s="17">
        <v>0.18</v>
      </c>
      <c r="D156" s="17">
        <v>0</v>
      </c>
      <c r="E156" s="6" t="s">
        <v>272</v>
      </c>
      <c r="F156" s="6" t="s">
        <v>65</v>
      </c>
      <c r="G156" s="6">
        <v>1</v>
      </c>
      <c r="H156" s="6" t="s">
        <v>84</v>
      </c>
      <c r="I156" s="5" t="s">
        <v>276</v>
      </c>
      <c r="J156" s="6" t="s">
        <v>21</v>
      </c>
      <c r="K156" s="7" t="s">
        <v>371</v>
      </c>
    </row>
    <row r="157" spans="1:11" s="1" customFormat="1" ht="62.4" x14ac:dyDescent="0.3">
      <c r="A157" s="6">
        <v>26</v>
      </c>
      <c r="B157" s="5" t="s">
        <v>296</v>
      </c>
      <c r="C157" s="17">
        <v>0.25</v>
      </c>
      <c r="D157" s="17">
        <v>0</v>
      </c>
      <c r="E157" s="6" t="s">
        <v>272</v>
      </c>
      <c r="F157" s="6" t="s">
        <v>65</v>
      </c>
      <c r="G157" s="6">
        <v>1</v>
      </c>
      <c r="H157" s="6" t="s">
        <v>84</v>
      </c>
      <c r="I157" s="5" t="s">
        <v>276</v>
      </c>
      <c r="J157" s="6" t="s">
        <v>21</v>
      </c>
      <c r="K157" s="7" t="s">
        <v>371</v>
      </c>
    </row>
    <row r="158" spans="1:11" s="1" customFormat="1" ht="62.4" x14ac:dyDescent="0.3">
      <c r="A158" s="6">
        <v>27</v>
      </c>
      <c r="B158" s="5" t="s">
        <v>297</v>
      </c>
      <c r="C158" s="17">
        <v>0.33</v>
      </c>
      <c r="D158" s="17">
        <v>0</v>
      </c>
      <c r="E158" s="6" t="s">
        <v>272</v>
      </c>
      <c r="F158" s="6" t="s">
        <v>65</v>
      </c>
      <c r="G158" s="6">
        <v>1</v>
      </c>
      <c r="H158" s="6" t="s">
        <v>84</v>
      </c>
      <c r="I158" s="5" t="s">
        <v>276</v>
      </c>
      <c r="J158" s="6" t="s">
        <v>21</v>
      </c>
      <c r="K158" s="7" t="s">
        <v>371</v>
      </c>
    </row>
    <row r="159" spans="1:11" s="1" customFormat="1" ht="62.4" x14ac:dyDescent="0.3">
      <c r="A159" s="6">
        <v>28</v>
      </c>
      <c r="B159" s="5" t="s">
        <v>298</v>
      </c>
      <c r="C159" s="17">
        <v>0.05</v>
      </c>
      <c r="D159" s="17">
        <v>0</v>
      </c>
      <c r="E159" s="6" t="s">
        <v>272</v>
      </c>
      <c r="F159" s="6" t="s">
        <v>65</v>
      </c>
      <c r="G159" s="6">
        <v>1</v>
      </c>
      <c r="H159" s="6" t="s">
        <v>84</v>
      </c>
      <c r="I159" s="5" t="s">
        <v>276</v>
      </c>
      <c r="J159" s="6" t="s">
        <v>21</v>
      </c>
      <c r="K159" s="7" t="s">
        <v>371</v>
      </c>
    </row>
    <row r="160" spans="1:11" s="1" customFormat="1" ht="62.4" x14ac:dyDescent="0.3">
      <c r="A160" s="6">
        <v>29</v>
      </c>
      <c r="B160" s="5" t="s">
        <v>299</v>
      </c>
      <c r="C160" s="17">
        <v>0.04</v>
      </c>
      <c r="D160" s="17">
        <v>0</v>
      </c>
      <c r="E160" s="6" t="s">
        <v>272</v>
      </c>
      <c r="F160" s="6" t="s">
        <v>65</v>
      </c>
      <c r="G160" s="6">
        <v>1</v>
      </c>
      <c r="H160" s="6" t="s">
        <v>84</v>
      </c>
      <c r="I160" s="5" t="s">
        <v>276</v>
      </c>
      <c r="J160" s="6" t="s">
        <v>21</v>
      </c>
      <c r="K160" s="7" t="s">
        <v>371</v>
      </c>
    </row>
    <row r="161" spans="1:11" s="1" customFormat="1" ht="62.4" x14ac:dyDescent="0.3">
      <c r="A161" s="6">
        <v>30</v>
      </c>
      <c r="B161" s="5" t="s">
        <v>300</v>
      </c>
      <c r="C161" s="17">
        <v>0.09</v>
      </c>
      <c r="D161" s="17">
        <v>0</v>
      </c>
      <c r="E161" s="6" t="s">
        <v>272</v>
      </c>
      <c r="F161" s="6" t="s">
        <v>65</v>
      </c>
      <c r="G161" s="6">
        <v>1</v>
      </c>
      <c r="H161" s="6" t="s">
        <v>84</v>
      </c>
      <c r="I161" s="5" t="s">
        <v>276</v>
      </c>
      <c r="J161" s="6" t="s">
        <v>21</v>
      </c>
      <c r="K161" s="7" t="s">
        <v>371</v>
      </c>
    </row>
    <row r="162" spans="1:11" s="1" customFormat="1" ht="46.8" x14ac:dyDescent="0.3">
      <c r="A162" s="6">
        <v>31</v>
      </c>
      <c r="B162" s="5" t="s">
        <v>301</v>
      </c>
      <c r="C162" s="17">
        <v>0.26</v>
      </c>
      <c r="D162" s="17">
        <v>0</v>
      </c>
      <c r="E162" s="6" t="s">
        <v>272</v>
      </c>
      <c r="F162" s="6" t="s">
        <v>65</v>
      </c>
      <c r="G162" s="6">
        <v>1</v>
      </c>
      <c r="H162" s="6" t="s">
        <v>84</v>
      </c>
      <c r="I162" s="5" t="s">
        <v>276</v>
      </c>
      <c r="J162" s="6" t="s">
        <v>21</v>
      </c>
      <c r="K162" s="7" t="s">
        <v>371</v>
      </c>
    </row>
    <row r="163" spans="1:11" s="1" customFormat="1" ht="46.8" x14ac:dyDescent="0.3">
      <c r="A163" s="6">
        <v>32</v>
      </c>
      <c r="B163" s="5" t="s">
        <v>302</v>
      </c>
      <c r="C163" s="17">
        <v>3.9</v>
      </c>
      <c r="D163" s="17">
        <v>0</v>
      </c>
      <c r="E163" s="6" t="s">
        <v>272</v>
      </c>
      <c r="F163" s="6" t="s">
        <v>65</v>
      </c>
      <c r="G163" s="6">
        <v>1</v>
      </c>
      <c r="H163" s="6" t="s">
        <v>84</v>
      </c>
      <c r="I163" s="5" t="s">
        <v>276</v>
      </c>
      <c r="J163" s="6" t="s">
        <v>21</v>
      </c>
      <c r="K163" s="7" t="s">
        <v>371</v>
      </c>
    </row>
    <row r="164" spans="1:11" s="1" customFormat="1" ht="46.8" x14ac:dyDescent="0.3">
      <c r="A164" s="6">
        <v>33</v>
      </c>
      <c r="B164" s="5" t="s">
        <v>303</v>
      </c>
      <c r="C164" s="17">
        <v>0.57999999999999996</v>
      </c>
      <c r="D164" s="17">
        <v>0</v>
      </c>
      <c r="E164" s="6" t="s">
        <v>272</v>
      </c>
      <c r="F164" s="6" t="s">
        <v>65</v>
      </c>
      <c r="G164" s="6">
        <v>1</v>
      </c>
      <c r="H164" s="6" t="s">
        <v>84</v>
      </c>
      <c r="I164" s="5" t="s">
        <v>276</v>
      </c>
      <c r="J164" s="6" t="s">
        <v>21</v>
      </c>
      <c r="K164" s="7" t="s">
        <v>371</v>
      </c>
    </row>
    <row r="165" spans="1:11" s="1" customFormat="1" ht="46.8" x14ac:dyDescent="0.3">
      <c r="A165" s="6">
        <v>34</v>
      </c>
      <c r="B165" s="5" t="s">
        <v>304</v>
      </c>
      <c r="C165" s="17">
        <v>0.25</v>
      </c>
      <c r="D165" s="17">
        <v>0</v>
      </c>
      <c r="E165" s="6" t="s">
        <v>272</v>
      </c>
      <c r="F165" s="6" t="s">
        <v>65</v>
      </c>
      <c r="G165" s="6">
        <v>1</v>
      </c>
      <c r="H165" s="6" t="s">
        <v>84</v>
      </c>
      <c r="I165" s="5" t="s">
        <v>276</v>
      </c>
      <c r="J165" s="6" t="s">
        <v>21</v>
      </c>
      <c r="K165" s="7" t="s">
        <v>371</v>
      </c>
    </row>
    <row r="166" spans="1:11" s="1" customFormat="1" ht="78" x14ac:dyDescent="0.3">
      <c r="A166" s="6">
        <v>35</v>
      </c>
      <c r="B166" s="5" t="s">
        <v>305</v>
      </c>
      <c r="C166" s="17">
        <v>0.28999999999999998</v>
      </c>
      <c r="D166" s="17">
        <v>0</v>
      </c>
      <c r="E166" s="6" t="s">
        <v>272</v>
      </c>
      <c r="F166" s="6" t="s">
        <v>65</v>
      </c>
      <c r="G166" s="6">
        <v>1</v>
      </c>
      <c r="H166" s="6" t="s">
        <v>84</v>
      </c>
      <c r="I166" s="5" t="s">
        <v>276</v>
      </c>
      <c r="J166" s="6" t="s">
        <v>21</v>
      </c>
      <c r="K166" s="7" t="s">
        <v>371</v>
      </c>
    </row>
    <row r="167" spans="1:11" s="1" customFormat="1" ht="46.8" x14ac:dyDescent="0.3">
      <c r="A167" s="6">
        <v>36</v>
      </c>
      <c r="B167" s="5" t="s">
        <v>306</v>
      </c>
      <c r="C167" s="17">
        <v>2.3199999999999998</v>
      </c>
      <c r="D167" s="17">
        <v>0</v>
      </c>
      <c r="E167" s="6" t="s">
        <v>272</v>
      </c>
      <c r="F167" s="6" t="s">
        <v>65</v>
      </c>
      <c r="G167" s="6">
        <v>1</v>
      </c>
      <c r="H167" s="6" t="s">
        <v>84</v>
      </c>
      <c r="I167" s="5" t="s">
        <v>276</v>
      </c>
      <c r="J167" s="6" t="s">
        <v>21</v>
      </c>
      <c r="K167" s="7" t="s">
        <v>371</v>
      </c>
    </row>
    <row r="168" spans="1:11" s="1" customFormat="1" ht="46.8" x14ac:dyDescent="0.3">
      <c r="A168" s="6">
        <v>37</v>
      </c>
      <c r="B168" s="5" t="s">
        <v>307</v>
      </c>
      <c r="C168" s="17">
        <v>0.84</v>
      </c>
      <c r="D168" s="17">
        <v>0</v>
      </c>
      <c r="E168" s="6" t="s">
        <v>272</v>
      </c>
      <c r="F168" s="6" t="s">
        <v>65</v>
      </c>
      <c r="G168" s="6">
        <v>1</v>
      </c>
      <c r="H168" s="6" t="s">
        <v>84</v>
      </c>
      <c r="I168" s="5" t="s">
        <v>276</v>
      </c>
      <c r="J168" s="6" t="s">
        <v>21</v>
      </c>
      <c r="K168" s="7" t="s">
        <v>371</v>
      </c>
    </row>
    <row r="169" spans="1:11" s="1" customFormat="1" ht="78" x14ac:dyDescent="0.3">
      <c r="A169" s="6">
        <v>38</v>
      </c>
      <c r="B169" s="5" t="s">
        <v>308</v>
      </c>
      <c r="C169" s="17">
        <v>0.12</v>
      </c>
      <c r="D169" s="17">
        <v>0</v>
      </c>
      <c r="E169" s="6" t="s">
        <v>272</v>
      </c>
      <c r="F169" s="6" t="s">
        <v>65</v>
      </c>
      <c r="G169" s="6">
        <v>1</v>
      </c>
      <c r="H169" s="6" t="s">
        <v>84</v>
      </c>
      <c r="I169" s="5" t="s">
        <v>276</v>
      </c>
      <c r="J169" s="6" t="s">
        <v>21</v>
      </c>
      <c r="K169" s="7" t="s">
        <v>371</v>
      </c>
    </row>
    <row r="170" spans="1:11" s="1" customFormat="1" ht="46.8" x14ac:dyDescent="0.3">
      <c r="A170" s="6">
        <v>39</v>
      </c>
      <c r="B170" s="5" t="s">
        <v>309</v>
      </c>
      <c r="C170" s="17">
        <v>0.77</v>
      </c>
      <c r="D170" s="17">
        <v>0</v>
      </c>
      <c r="E170" s="6" t="s">
        <v>272</v>
      </c>
      <c r="F170" s="6" t="s">
        <v>65</v>
      </c>
      <c r="G170" s="6">
        <v>1</v>
      </c>
      <c r="H170" s="6" t="s">
        <v>84</v>
      </c>
      <c r="I170" s="5" t="s">
        <v>276</v>
      </c>
      <c r="J170" s="6" t="s">
        <v>21</v>
      </c>
      <c r="K170" s="7" t="s">
        <v>371</v>
      </c>
    </row>
    <row r="171" spans="1:11" s="1" customFormat="1" ht="62.4" x14ac:dyDescent="0.3">
      <c r="A171" s="6">
        <v>40</v>
      </c>
      <c r="B171" s="5" t="s">
        <v>310</v>
      </c>
      <c r="C171" s="17">
        <v>0.54</v>
      </c>
      <c r="D171" s="17">
        <v>0</v>
      </c>
      <c r="E171" s="6" t="s">
        <v>272</v>
      </c>
      <c r="F171" s="6" t="s">
        <v>65</v>
      </c>
      <c r="G171" s="6">
        <v>1</v>
      </c>
      <c r="H171" s="6" t="s">
        <v>84</v>
      </c>
      <c r="I171" s="5" t="s">
        <v>276</v>
      </c>
      <c r="J171" s="6" t="s">
        <v>21</v>
      </c>
      <c r="K171" s="7" t="s">
        <v>371</v>
      </c>
    </row>
    <row r="172" spans="1:11" s="1" customFormat="1" ht="62.4" x14ac:dyDescent="0.3">
      <c r="A172" s="6">
        <v>41</v>
      </c>
      <c r="B172" s="5" t="s">
        <v>311</v>
      </c>
      <c r="C172" s="17">
        <v>0.28999999999999998</v>
      </c>
      <c r="D172" s="17">
        <v>0</v>
      </c>
      <c r="E172" s="6" t="s">
        <v>272</v>
      </c>
      <c r="F172" s="6" t="s">
        <v>65</v>
      </c>
      <c r="G172" s="6">
        <v>1</v>
      </c>
      <c r="H172" s="6" t="s">
        <v>84</v>
      </c>
      <c r="I172" s="5" t="s">
        <v>276</v>
      </c>
      <c r="J172" s="6" t="s">
        <v>21</v>
      </c>
      <c r="K172" s="7" t="s">
        <v>371</v>
      </c>
    </row>
    <row r="173" spans="1:11" s="1" customFormat="1" ht="62.4" x14ac:dyDescent="0.3">
      <c r="A173" s="6">
        <v>42</v>
      </c>
      <c r="B173" s="5" t="s">
        <v>312</v>
      </c>
      <c r="C173" s="17">
        <v>0.79</v>
      </c>
      <c r="D173" s="17">
        <v>0</v>
      </c>
      <c r="E173" s="6" t="s">
        <v>272</v>
      </c>
      <c r="F173" s="6" t="s">
        <v>65</v>
      </c>
      <c r="G173" s="6">
        <v>1</v>
      </c>
      <c r="H173" s="6" t="s">
        <v>84</v>
      </c>
      <c r="I173" s="5" t="s">
        <v>276</v>
      </c>
      <c r="J173" s="6" t="s">
        <v>21</v>
      </c>
      <c r="K173" s="7" t="s">
        <v>371</v>
      </c>
    </row>
    <row r="174" spans="1:11" s="1" customFormat="1" ht="46.8" x14ac:dyDescent="0.3">
      <c r="A174" s="6">
        <v>43</v>
      </c>
      <c r="B174" s="5" t="s">
        <v>313</v>
      </c>
      <c r="C174" s="17">
        <v>0.22</v>
      </c>
      <c r="D174" s="17">
        <v>0</v>
      </c>
      <c r="E174" s="6" t="s">
        <v>272</v>
      </c>
      <c r="F174" s="6" t="s">
        <v>65</v>
      </c>
      <c r="G174" s="6">
        <v>1</v>
      </c>
      <c r="H174" s="6" t="s">
        <v>84</v>
      </c>
      <c r="I174" s="5" t="s">
        <v>276</v>
      </c>
      <c r="J174" s="6" t="s">
        <v>21</v>
      </c>
      <c r="K174" s="7" t="s">
        <v>371</v>
      </c>
    </row>
    <row r="175" spans="1:11" s="1" customFormat="1" ht="46.8" x14ac:dyDescent="0.3">
      <c r="A175" s="6">
        <v>44</v>
      </c>
      <c r="B175" s="5" t="s">
        <v>314</v>
      </c>
      <c r="C175" s="17">
        <v>1.61</v>
      </c>
      <c r="D175" s="17">
        <v>0</v>
      </c>
      <c r="E175" s="6" t="s">
        <v>272</v>
      </c>
      <c r="F175" s="6" t="s">
        <v>65</v>
      </c>
      <c r="G175" s="6">
        <v>1</v>
      </c>
      <c r="H175" s="6" t="s">
        <v>84</v>
      </c>
      <c r="I175" s="5" t="s">
        <v>276</v>
      </c>
      <c r="J175" s="6" t="s">
        <v>21</v>
      </c>
      <c r="K175" s="7" t="s">
        <v>371</v>
      </c>
    </row>
    <row r="176" spans="1:11" s="1" customFormat="1" ht="46.8" x14ac:dyDescent="0.3">
      <c r="A176" s="6">
        <v>45</v>
      </c>
      <c r="B176" s="5" t="s">
        <v>315</v>
      </c>
      <c r="C176" s="17">
        <v>0.27</v>
      </c>
      <c r="D176" s="17">
        <v>0</v>
      </c>
      <c r="E176" s="6" t="s">
        <v>272</v>
      </c>
      <c r="F176" s="6" t="s">
        <v>65</v>
      </c>
      <c r="G176" s="6">
        <v>1</v>
      </c>
      <c r="H176" s="6" t="s">
        <v>84</v>
      </c>
      <c r="I176" s="5" t="s">
        <v>276</v>
      </c>
      <c r="J176" s="6" t="s">
        <v>21</v>
      </c>
      <c r="K176" s="7" t="s">
        <v>371</v>
      </c>
    </row>
    <row r="177" spans="1:11" s="1" customFormat="1" ht="46.8" x14ac:dyDescent="0.3">
      <c r="A177" s="6">
        <v>46</v>
      </c>
      <c r="B177" s="5" t="s">
        <v>316</v>
      </c>
      <c r="C177" s="17">
        <v>0.79</v>
      </c>
      <c r="D177" s="17">
        <v>0</v>
      </c>
      <c r="E177" s="6" t="s">
        <v>272</v>
      </c>
      <c r="F177" s="6" t="s">
        <v>65</v>
      </c>
      <c r="G177" s="6">
        <v>1</v>
      </c>
      <c r="H177" s="6" t="s">
        <v>84</v>
      </c>
      <c r="I177" s="5" t="s">
        <v>276</v>
      </c>
      <c r="J177" s="6" t="s">
        <v>21</v>
      </c>
      <c r="K177" s="7" t="s">
        <v>371</v>
      </c>
    </row>
    <row r="178" spans="1:11" s="1" customFormat="1" ht="46.8" x14ac:dyDescent="0.3">
      <c r="A178" s="6">
        <v>47</v>
      </c>
      <c r="B178" s="5" t="s">
        <v>317</v>
      </c>
      <c r="C178" s="17">
        <v>1.9</v>
      </c>
      <c r="D178" s="17">
        <v>0</v>
      </c>
      <c r="E178" s="6" t="s">
        <v>272</v>
      </c>
      <c r="F178" s="6" t="s">
        <v>65</v>
      </c>
      <c r="G178" s="6">
        <v>1</v>
      </c>
      <c r="H178" s="6" t="s">
        <v>84</v>
      </c>
      <c r="I178" s="5" t="s">
        <v>276</v>
      </c>
      <c r="J178" s="6" t="s">
        <v>21</v>
      </c>
      <c r="K178" s="7" t="s">
        <v>371</v>
      </c>
    </row>
    <row r="179" spans="1:11" s="1" customFormat="1" ht="46.8" x14ac:dyDescent="0.3">
      <c r="A179" s="6">
        <v>48</v>
      </c>
      <c r="B179" s="5" t="s">
        <v>318</v>
      </c>
      <c r="C179" s="17">
        <v>0.92</v>
      </c>
      <c r="D179" s="17">
        <v>0</v>
      </c>
      <c r="E179" s="6" t="s">
        <v>272</v>
      </c>
      <c r="F179" s="6" t="s">
        <v>65</v>
      </c>
      <c r="G179" s="6">
        <v>1</v>
      </c>
      <c r="H179" s="6" t="s">
        <v>84</v>
      </c>
      <c r="I179" s="5" t="s">
        <v>276</v>
      </c>
      <c r="J179" s="6" t="s">
        <v>21</v>
      </c>
      <c r="K179" s="7" t="s">
        <v>371</v>
      </c>
    </row>
    <row r="180" spans="1:11" s="1" customFormat="1" ht="93.6" x14ac:dyDescent="0.3">
      <c r="A180" s="6">
        <v>49</v>
      </c>
      <c r="B180" s="5" t="s">
        <v>319</v>
      </c>
      <c r="C180" s="17">
        <v>4.7300000000000004</v>
      </c>
      <c r="D180" s="17">
        <v>0</v>
      </c>
      <c r="E180" s="6" t="s">
        <v>272</v>
      </c>
      <c r="F180" s="6" t="s">
        <v>65</v>
      </c>
      <c r="G180" s="6">
        <v>1</v>
      </c>
      <c r="H180" s="6" t="s">
        <v>84</v>
      </c>
      <c r="I180" s="5" t="s">
        <v>320</v>
      </c>
      <c r="J180" s="6" t="s">
        <v>21</v>
      </c>
      <c r="K180" s="7" t="s">
        <v>371</v>
      </c>
    </row>
    <row r="181" spans="1:11" s="1" customFormat="1" ht="46.8" x14ac:dyDescent="0.3">
      <c r="A181" s="6">
        <v>50</v>
      </c>
      <c r="B181" s="5" t="s">
        <v>321</v>
      </c>
      <c r="C181" s="17">
        <v>4.9800000000000004</v>
      </c>
      <c r="D181" s="17">
        <v>0</v>
      </c>
      <c r="E181" s="6" t="s">
        <v>272</v>
      </c>
      <c r="F181" s="6" t="s">
        <v>65</v>
      </c>
      <c r="G181" s="6">
        <v>1</v>
      </c>
      <c r="H181" s="6" t="s">
        <v>84</v>
      </c>
      <c r="I181" s="5" t="s">
        <v>320</v>
      </c>
      <c r="J181" s="6" t="s">
        <v>21</v>
      </c>
      <c r="K181" s="7" t="s">
        <v>371</v>
      </c>
    </row>
    <row r="182" spans="1:11" s="1" customFormat="1" ht="62.4" x14ac:dyDescent="0.3">
      <c r="A182" s="6">
        <v>51</v>
      </c>
      <c r="B182" s="5" t="s">
        <v>322</v>
      </c>
      <c r="C182" s="17">
        <v>0.34</v>
      </c>
      <c r="D182" s="17">
        <v>0</v>
      </c>
      <c r="E182" s="6" t="s">
        <v>272</v>
      </c>
      <c r="F182" s="6" t="s">
        <v>65</v>
      </c>
      <c r="G182" s="6">
        <v>1</v>
      </c>
      <c r="H182" s="6" t="s">
        <v>84</v>
      </c>
      <c r="I182" s="5" t="s">
        <v>320</v>
      </c>
      <c r="J182" s="6" t="s">
        <v>21</v>
      </c>
      <c r="K182" s="7" t="s">
        <v>371</v>
      </c>
    </row>
    <row r="183" spans="1:11" s="1" customFormat="1" ht="78" x14ac:dyDescent="0.3">
      <c r="A183" s="6">
        <v>52</v>
      </c>
      <c r="B183" s="5" t="s">
        <v>323</v>
      </c>
      <c r="C183" s="17">
        <v>1.53</v>
      </c>
      <c r="D183" s="17">
        <v>0</v>
      </c>
      <c r="E183" s="6" t="s">
        <v>272</v>
      </c>
      <c r="F183" s="6" t="s">
        <v>65</v>
      </c>
      <c r="G183" s="6">
        <v>1</v>
      </c>
      <c r="H183" s="6" t="s">
        <v>84</v>
      </c>
      <c r="I183" s="5" t="s">
        <v>320</v>
      </c>
      <c r="J183" s="6" t="s">
        <v>21</v>
      </c>
      <c r="K183" s="7" t="s">
        <v>371</v>
      </c>
    </row>
    <row r="184" spans="1:11" s="1" customFormat="1" ht="62.4" x14ac:dyDescent="0.3">
      <c r="A184" s="6">
        <v>53</v>
      </c>
      <c r="B184" s="5" t="s">
        <v>324</v>
      </c>
      <c r="C184" s="17">
        <v>1.63</v>
      </c>
      <c r="D184" s="17">
        <v>0</v>
      </c>
      <c r="E184" s="6" t="s">
        <v>272</v>
      </c>
      <c r="F184" s="6" t="s">
        <v>65</v>
      </c>
      <c r="G184" s="6">
        <v>1</v>
      </c>
      <c r="H184" s="6" t="s">
        <v>84</v>
      </c>
      <c r="I184" s="5" t="s">
        <v>320</v>
      </c>
      <c r="J184" s="6" t="s">
        <v>21</v>
      </c>
      <c r="K184" s="7" t="s">
        <v>371</v>
      </c>
    </row>
    <row r="185" spans="1:11" s="1" customFormat="1" ht="62.4" x14ac:dyDescent="0.3">
      <c r="A185" s="6">
        <v>54</v>
      </c>
      <c r="B185" s="5" t="s">
        <v>325</v>
      </c>
      <c r="C185" s="17">
        <v>0.6</v>
      </c>
      <c r="D185" s="17">
        <v>0</v>
      </c>
      <c r="E185" s="6" t="s">
        <v>272</v>
      </c>
      <c r="F185" s="6" t="s">
        <v>65</v>
      </c>
      <c r="G185" s="6">
        <v>1</v>
      </c>
      <c r="H185" s="6" t="s">
        <v>84</v>
      </c>
      <c r="I185" s="5" t="s">
        <v>320</v>
      </c>
      <c r="J185" s="6" t="s">
        <v>21</v>
      </c>
      <c r="K185" s="7" t="s">
        <v>371</v>
      </c>
    </row>
    <row r="186" spans="1:11" s="1" customFormat="1" ht="62.4" x14ac:dyDescent="0.3">
      <c r="A186" s="6">
        <v>55</v>
      </c>
      <c r="B186" s="5" t="s">
        <v>326</v>
      </c>
      <c r="C186" s="17">
        <v>0.47</v>
      </c>
      <c r="D186" s="17">
        <v>0</v>
      </c>
      <c r="E186" s="6" t="s">
        <v>272</v>
      </c>
      <c r="F186" s="6" t="s">
        <v>65</v>
      </c>
      <c r="G186" s="6">
        <v>1</v>
      </c>
      <c r="H186" s="6" t="s">
        <v>84</v>
      </c>
      <c r="I186" s="5" t="s">
        <v>320</v>
      </c>
      <c r="J186" s="6" t="s">
        <v>21</v>
      </c>
      <c r="K186" s="7" t="s">
        <v>371</v>
      </c>
    </row>
    <row r="187" spans="1:11" s="1" customFormat="1" ht="46.8" x14ac:dyDescent="0.3">
      <c r="A187" s="6">
        <v>56</v>
      </c>
      <c r="B187" s="5" t="s">
        <v>327</v>
      </c>
      <c r="C187" s="17">
        <v>0.67</v>
      </c>
      <c r="D187" s="17">
        <v>0</v>
      </c>
      <c r="E187" s="6" t="s">
        <v>272</v>
      </c>
      <c r="F187" s="6" t="s">
        <v>65</v>
      </c>
      <c r="G187" s="6">
        <v>1</v>
      </c>
      <c r="H187" s="6" t="s">
        <v>84</v>
      </c>
      <c r="I187" s="5" t="s">
        <v>320</v>
      </c>
      <c r="J187" s="6" t="s">
        <v>21</v>
      </c>
      <c r="K187" s="7" t="s">
        <v>371</v>
      </c>
    </row>
    <row r="188" spans="1:11" s="1" customFormat="1" ht="46.8" x14ac:dyDescent="0.3">
      <c r="A188" s="6">
        <v>57</v>
      </c>
      <c r="B188" s="5" t="s">
        <v>328</v>
      </c>
      <c r="C188" s="17">
        <v>0.6</v>
      </c>
      <c r="D188" s="17">
        <v>0</v>
      </c>
      <c r="E188" s="6" t="s">
        <v>272</v>
      </c>
      <c r="F188" s="6" t="s">
        <v>65</v>
      </c>
      <c r="G188" s="6">
        <v>1</v>
      </c>
      <c r="H188" s="6" t="s">
        <v>84</v>
      </c>
      <c r="I188" s="5" t="s">
        <v>320</v>
      </c>
      <c r="J188" s="6" t="s">
        <v>21</v>
      </c>
      <c r="K188" s="7" t="s">
        <v>371</v>
      </c>
    </row>
    <row r="189" spans="1:11" s="1" customFormat="1" ht="62.4" x14ac:dyDescent="0.3">
      <c r="A189" s="6">
        <v>58</v>
      </c>
      <c r="B189" s="5" t="s">
        <v>329</v>
      </c>
      <c r="C189" s="17">
        <v>1.59</v>
      </c>
      <c r="D189" s="17">
        <v>0</v>
      </c>
      <c r="E189" s="6" t="s">
        <v>272</v>
      </c>
      <c r="F189" s="6" t="s">
        <v>65</v>
      </c>
      <c r="G189" s="6">
        <v>1</v>
      </c>
      <c r="H189" s="6" t="s">
        <v>84</v>
      </c>
      <c r="I189" s="5" t="s">
        <v>320</v>
      </c>
      <c r="J189" s="6" t="s">
        <v>21</v>
      </c>
      <c r="K189" s="7" t="s">
        <v>371</v>
      </c>
    </row>
    <row r="190" spans="1:11" s="1" customFormat="1" ht="109.2" x14ac:dyDescent="0.3">
      <c r="A190" s="6">
        <v>59</v>
      </c>
      <c r="B190" s="5" t="s">
        <v>330</v>
      </c>
      <c r="C190" s="17">
        <v>49.87</v>
      </c>
      <c r="D190" s="17">
        <v>0</v>
      </c>
      <c r="E190" s="6" t="s">
        <v>272</v>
      </c>
      <c r="F190" s="6" t="s">
        <v>65</v>
      </c>
      <c r="G190" s="6">
        <v>1</v>
      </c>
      <c r="H190" s="6" t="s">
        <v>84</v>
      </c>
      <c r="I190" s="5" t="s">
        <v>320</v>
      </c>
      <c r="J190" s="6" t="s">
        <v>21</v>
      </c>
      <c r="K190" s="7" t="s">
        <v>371</v>
      </c>
    </row>
    <row r="191" spans="1:11" s="1" customFormat="1" ht="140.4" x14ac:dyDescent="0.3">
      <c r="A191" s="6">
        <v>60</v>
      </c>
      <c r="B191" s="5" t="s">
        <v>331</v>
      </c>
      <c r="C191" s="17">
        <v>16.37</v>
      </c>
      <c r="D191" s="17">
        <v>0</v>
      </c>
      <c r="E191" s="6" t="s">
        <v>272</v>
      </c>
      <c r="F191" s="6" t="s">
        <v>65</v>
      </c>
      <c r="G191" s="6">
        <v>1</v>
      </c>
      <c r="H191" s="6" t="s">
        <v>84</v>
      </c>
      <c r="I191" s="5" t="s">
        <v>320</v>
      </c>
      <c r="J191" s="6" t="s">
        <v>21</v>
      </c>
      <c r="K191" s="7" t="s">
        <v>371</v>
      </c>
    </row>
    <row r="192" spans="1:11" s="1" customFormat="1" ht="141.75" customHeight="1" x14ac:dyDescent="0.3">
      <c r="A192" s="6">
        <v>61</v>
      </c>
      <c r="B192" s="5" t="s">
        <v>332</v>
      </c>
      <c r="C192" s="17">
        <v>105.9</v>
      </c>
      <c r="D192" s="17">
        <v>0</v>
      </c>
      <c r="E192" s="6" t="s">
        <v>333</v>
      </c>
      <c r="F192" s="6" t="s">
        <v>334</v>
      </c>
      <c r="G192" s="6">
        <v>1</v>
      </c>
      <c r="H192" s="6" t="s">
        <v>50</v>
      </c>
      <c r="I192" s="5" t="s">
        <v>335</v>
      </c>
      <c r="J192" s="6" t="s">
        <v>21</v>
      </c>
      <c r="K192" s="7" t="s">
        <v>346</v>
      </c>
    </row>
    <row r="193" spans="1:11" s="1" customFormat="1" ht="46.8" x14ac:dyDescent="0.3">
      <c r="A193" s="6">
        <v>62</v>
      </c>
      <c r="B193" s="5" t="s">
        <v>336</v>
      </c>
      <c r="C193" s="17">
        <v>1.05</v>
      </c>
      <c r="D193" s="17">
        <v>0</v>
      </c>
      <c r="E193" s="6" t="s">
        <v>272</v>
      </c>
      <c r="F193" s="6" t="s">
        <v>65</v>
      </c>
      <c r="G193" s="6">
        <v>1</v>
      </c>
      <c r="H193" s="6" t="s">
        <v>84</v>
      </c>
      <c r="I193" s="5" t="s">
        <v>337</v>
      </c>
      <c r="J193" s="6" t="s">
        <v>21</v>
      </c>
      <c r="K193" s="7" t="s">
        <v>371</v>
      </c>
    </row>
    <row r="194" spans="1:11" s="1" customFormat="1" ht="93.6" x14ac:dyDescent="0.3">
      <c r="A194" s="6">
        <v>63</v>
      </c>
      <c r="B194" s="5" t="s">
        <v>338</v>
      </c>
      <c r="C194" s="17">
        <v>220.82</v>
      </c>
      <c r="D194" s="17">
        <v>0</v>
      </c>
      <c r="E194" s="6" t="s">
        <v>272</v>
      </c>
      <c r="F194" s="6" t="s">
        <v>65</v>
      </c>
      <c r="G194" s="6">
        <v>1</v>
      </c>
      <c r="H194" s="6" t="s">
        <v>84</v>
      </c>
      <c r="I194" s="5" t="s">
        <v>339</v>
      </c>
      <c r="J194" s="6" t="s">
        <v>21</v>
      </c>
      <c r="K194" s="7" t="s">
        <v>371</v>
      </c>
    </row>
    <row r="195" spans="1:11" s="1" customFormat="1" ht="46.8" x14ac:dyDescent="0.3">
      <c r="A195" s="6">
        <v>64</v>
      </c>
      <c r="B195" s="5" t="s">
        <v>340</v>
      </c>
      <c r="C195" s="17">
        <v>220.94</v>
      </c>
      <c r="D195" s="17">
        <v>0</v>
      </c>
      <c r="E195" s="6" t="s">
        <v>272</v>
      </c>
      <c r="F195" s="6" t="s">
        <v>65</v>
      </c>
      <c r="G195" s="6">
        <v>1</v>
      </c>
      <c r="H195" s="6" t="s">
        <v>84</v>
      </c>
      <c r="I195" s="5" t="s">
        <v>339</v>
      </c>
      <c r="J195" s="6" t="s">
        <v>21</v>
      </c>
      <c r="K195" s="7" t="s">
        <v>371</v>
      </c>
    </row>
    <row r="196" spans="1:11" s="1" customFormat="1" ht="46.8" x14ac:dyDescent="0.3">
      <c r="A196" s="6">
        <v>65</v>
      </c>
      <c r="B196" s="5" t="s">
        <v>341</v>
      </c>
      <c r="C196" s="17">
        <v>130.19</v>
      </c>
      <c r="D196" s="17">
        <v>0</v>
      </c>
      <c r="E196" s="6" t="s">
        <v>272</v>
      </c>
      <c r="F196" s="6" t="s">
        <v>65</v>
      </c>
      <c r="G196" s="6">
        <v>1</v>
      </c>
      <c r="H196" s="6" t="s">
        <v>84</v>
      </c>
      <c r="I196" s="5" t="s">
        <v>342</v>
      </c>
      <c r="J196" s="6" t="s">
        <v>21</v>
      </c>
      <c r="K196" s="7" t="s">
        <v>371</v>
      </c>
    </row>
    <row r="197" spans="1:11" s="1" customFormat="1" ht="46.8" x14ac:dyDescent="0.3">
      <c r="A197" s="6">
        <v>66</v>
      </c>
      <c r="B197" s="5" t="s">
        <v>343</v>
      </c>
      <c r="C197" s="17">
        <v>0.19</v>
      </c>
      <c r="D197" s="17">
        <v>0</v>
      </c>
      <c r="E197" s="6" t="s">
        <v>272</v>
      </c>
      <c r="F197" s="6" t="s">
        <v>65</v>
      </c>
      <c r="G197" s="6">
        <v>1</v>
      </c>
      <c r="H197" s="6" t="s">
        <v>84</v>
      </c>
      <c r="I197" s="5" t="s">
        <v>342</v>
      </c>
      <c r="J197" s="6" t="s">
        <v>21</v>
      </c>
      <c r="K197" s="7" t="s">
        <v>371</v>
      </c>
    </row>
    <row r="198" spans="1:11" s="1" customFormat="1" ht="79.5" customHeight="1" x14ac:dyDescent="0.3">
      <c r="A198" s="6">
        <v>67</v>
      </c>
      <c r="B198" s="5" t="s">
        <v>344</v>
      </c>
      <c r="C198" s="17">
        <v>18.88</v>
      </c>
      <c r="D198" s="17">
        <v>0</v>
      </c>
      <c r="E198" s="6" t="s">
        <v>262</v>
      </c>
      <c r="F198" s="6" t="s">
        <v>71</v>
      </c>
      <c r="G198" s="6">
        <v>1</v>
      </c>
      <c r="H198" s="6" t="s">
        <v>50</v>
      </c>
      <c r="I198" s="5" t="s">
        <v>345</v>
      </c>
      <c r="J198" s="6" t="s">
        <v>21</v>
      </c>
      <c r="K198" s="7" t="s">
        <v>346</v>
      </c>
    </row>
    <row r="199" spans="1:11" s="27" customFormat="1" ht="166.5" customHeight="1" x14ac:dyDescent="0.3">
      <c r="A199" s="10">
        <v>68</v>
      </c>
      <c r="B199" s="9" t="s">
        <v>347</v>
      </c>
      <c r="C199" s="24">
        <v>6.22</v>
      </c>
      <c r="D199" s="17">
        <v>0</v>
      </c>
      <c r="E199" s="10" t="s">
        <v>272</v>
      </c>
      <c r="F199" s="10" t="s">
        <v>348</v>
      </c>
      <c r="G199" s="10">
        <v>1</v>
      </c>
      <c r="H199" s="10" t="s">
        <v>25</v>
      </c>
      <c r="I199" s="9" t="s">
        <v>349</v>
      </c>
      <c r="J199" s="6" t="s">
        <v>21</v>
      </c>
      <c r="K199" s="11" t="s">
        <v>350</v>
      </c>
    </row>
    <row r="200" spans="1:11" s="1" customFormat="1" ht="46.8" x14ac:dyDescent="0.3">
      <c r="A200" s="6">
        <v>69</v>
      </c>
      <c r="B200" s="5" t="s">
        <v>351</v>
      </c>
      <c r="C200" s="17">
        <v>4.4000000000000004</v>
      </c>
      <c r="D200" s="17">
        <v>0</v>
      </c>
      <c r="E200" s="6" t="s">
        <v>272</v>
      </c>
      <c r="F200" s="6" t="s">
        <v>65</v>
      </c>
      <c r="G200" s="6">
        <v>1</v>
      </c>
      <c r="H200" s="6" t="s">
        <v>84</v>
      </c>
      <c r="I200" s="5" t="s">
        <v>352</v>
      </c>
      <c r="J200" s="6" t="s">
        <v>21</v>
      </c>
      <c r="K200" s="7" t="s">
        <v>371</v>
      </c>
    </row>
    <row r="201" spans="1:11" s="1" customFormat="1" ht="62.4" x14ac:dyDescent="0.3">
      <c r="A201" s="6">
        <v>70</v>
      </c>
      <c r="B201" s="5" t="s">
        <v>353</v>
      </c>
      <c r="C201" s="17">
        <v>9.3000000000000007</v>
      </c>
      <c r="D201" s="17">
        <v>0</v>
      </c>
      <c r="E201" s="6" t="s">
        <v>272</v>
      </c>
      <c r="F201" s="6" t="s">
        <v>65</v>
      </c>
      <c r="G201" s="6">
        <v>1</v>
      </c>
      <c r="H201" s="6" t="s">
        <v>84</v>
      </c>
      <c r="I201" s="5" t="s">
        <v>354</v>
      </c>
      <c r="J201" s="6" t="s">
        <v>21</v>
      </c>
      <c r="K201" s="7" t="s">
        <v>371</v>
      </c>
    </row>
    <row r="202" spans="1:11" s="1" customFormat="1" ht="46.8" x14ac:dyDescent="0.3">
      <c r="A202" s="6">
        <v>71</v>
      </c>
      <c r="B202" s="5" t="s">
        <v>355</v>
      </c>
      <c r="C202" s="37">
        <v>11.03</v>
      </c>
      <c r="D202" s="17">
        <v>0</v>
      </c>
      <c r="E202" s="6" t="s">
        <v>272</v>
      </c>
      <c r="F202" s="6" t="s">
        <v>65</v>
      </c>
      <c r="G202" s="6">
        <v>1</v>
      </c>
      <c r="H202" s="6" t="s">
        <v>84</v>
      </c>
      <c r="I202" s="5" t="s">
        <v>354</v>
      </c>
      <c r="J202" s="6" t="s">
        <v>21</v>
      </c>
      <c r="K202" s="7" t="s">
        <v>371</v>
      </c>
    </row>
    <row r="203" spans="1:11" s="1" customFormat="1" ht="78" x14ac:dyDescent="0.3">
      <c r="A203" s="6">
        <v>72</v>
      </c>
      <c r="B203" s="5" t="s">
        <v>356</v>
      </c>
      <c r="C203" s="17">
        <v>88.57</v>
      </c>
      <c r="D203" s="17">
        <v>0</v>
      </c>
      <c r="E203" s="6" t="s">
        <v>272</v>
      </c>
      <c r="F203" s="6" t="s">
        <v>65</v>
      </c>
      <c r="G203" s="6">
        <v>1</v>
      </c>
      <c r="H203" s="6" t="s">
        <v>84</v>
      </c>
      <c r="I203" s="5" t="s">
        <v>354</v>
      </c>
      <c r="J203" s="6" t="s">
        <v>21</v>
      </c>
      <c r="K203" s="7" t="s">
        <v>371</v>
      </c>
    </row>
    <row r="204" spans="1:11" s="1" customFormat="1" ht="46.8" x14ac:dyDescent="0.3">
      <c r="A204" s="6">
        <v>73</v>
      </c>
      <c r="B204" s="5" t="s">
        <v>357</v>
      </c>
      <c r="C204" s="17">
        <v>14.06</v>
      </c>
      <c r="D204" s="17">
        <v>0</v>
      </c>
      <c r="E204" s="6" t="s">
        <v>272</v>
      </c>
      <c r="F204" s="6" t="s">
        <v>65</v>
      </c>
      <c r="G204" s="6">
        <v>1</v>
      </c>
      <c r="H204" s="6" t="s">
        <v>84</v>
      </c>
      <c r="I204" s="5" t="s">
        <v>354</v>
      </c>
      <c r="J204" s="6" t="s">
        <v>21</v>
      </c>
      <c r="K204" s="7" t="s">
        <v>371</v>
      </c>
    </row>
    <row r="205" spans="1:11" s="1" customFormat="1" ht="62.4" x14ac:dyDescent="0.3">
      <c r="A205" s="6">
        <v>74</v>
      </c>
      <c r="B205" s="5" t="s">
        <v>358</v>
      </c>
      <c r="C205" s="17">
        <v>17.059999999999999</v>
      </c>
      <c r="D205" s="17">
        <v>0</v>
      </c>
      <c r="E205" s="6" t="s">
        <v>359</v>
      </c>
      <c r="F205" s="6" t="s">
        <v>65</v>
      </c>
      <c r="G205" s="6">
        <v>1</v>
      </c>
      <c r="H205" s="6" t="s">
        <v>84</v>
      </c>
      <c r="I205" s="5" t="s">
        <v>360</v>
      </c>
      <c r="J205" s="6" t="s">
        <v>21</v>
      </c>
      <c r="K205" s="7" t="s">
        <v>371</v>
      </c>
    </row>
    <row r="206" spans="1:11" s="1" customFormat="1" ht="62.4" x14ac:dyDescent="0.3">
      <c r="A206" s="6">
        <v>75</v>
      </c>
      <c r="B206" s="5" t="s">
        <v>361</v>
      </c>
      <c r="C206" s="17">
        <v>4.82</v>
      </c>
      <c r="D206" s="17">
        <v>0</v>
      </c>
      <c r="E206" s="6" t="s">
        <v>362</v>
      </c>
      <c r="F206" s="6" t="s">
        <v>65</v>
      </c>
      <c r="G206" s="6">
        <v>1</v>
      </c>
      <c r="H206" s="6" t="s">
        <v>84</v>
      </c>
      <c r="I206" s="5" t="s">
        <v>360</v>
      </c>
      <c r="J206" s="6" t="s">
        <v>21</v>
      </c>
      <c r="K206" s="7" t="s">
        <v>371</v>
      </c>
    </row>
    <row r="207" spans="1:11" s="1" customFormat="1" ht="46.8" x14ac:dyDescent="0.3">
      <c r="A207" s="6">
        <v>76</v>
      </c>
      <c r="B207" s="5" t="s">
        <v>363</v>
      </c>
      <c r="C207" s="17">
        <v>132.59</v>
      </c>
      <c r="D207" s="17">
        <v>0</v>
      </c>
      <c r="E207" s="6" t="s">
        <v>272</v>
      </c>
      <c r="F207" s="6" t="s">
        <v>65</v>
      </c>
      <c r="G207" s="6">
        <v>1</v>
      </c>
      <c r="H207" s="6" t="s">
        <v>84</v>
      </c>
      <c r="I207" s="5" t="s">
        <v>364</v>
      </c>
      <c r="J207" s="6" t="s">
        <v>21</v>
      </c>
      <c r="K207" s="7" t="s">
        <v>371</v>
      </c>
    </row>
    <row r="208" spans="1:11" s="1" customFormat="1" ht="78" x14ac:dyDescent="0.3">
      <c r="A208" s="6">
        <v>77</v>
      </c>
      <c r="B208" s="5" t="s">
        <v>387</v>
      </c>
      <c r="C208" s="17">
        <v>1.87</v>
      </c>
      <c r="D208" s="17">
        <v>0</v>
      </c>
      <c r="E208" s="6" t="s">
        <v>272</v>
      </c>
      <c r="F208" s="6" t="s">
        <v>242</v>
      </c>
      <c r="G208" s="6">
        <v>1</v>
      </c>
      <c r="H208" s="6" t="s">
        <v>388</v>
      </c>
      <c r="I208" s="5" t="s">
        <v>389</v>
      </c>
      <c r="J208" s="6" t="s">
        <v>21</v>
      </c>
      <c r="K208" s="7" t="s">
        <v>390</v>
      </c>
    </row>
    <row r="209" spans="1:11" s="1" customFormat="1" ht="46.8" x14ac:dyDescent="0.3">
      <c r="A209" s="28"/>
      <c r="B209" s="22" t="s">
        <v>391</v>
      </c>
      <c r="C209" s="39">
        <f>SUM(C132:C208)</f>
        <v>5094.9999999999991</v>
      </c>
      <c r="D209" s="39"/>
      <c r="E209" s="6"/>
      <c r="F209" s="6"/>
      <c r="G209" s="6"/>
      <c r="H209" s="6"/>
      <c r="I209" s="5"/>
      <c r="J209" s="6"/>
      <c r="K209" s="29"/>
    </row>
    <row r="210" spans="1:11" s="34" customFormat="1" ht="62.4" x14ac:dyDescent="0.3">
      <c r="A210" s="30"/>
      <c r="B210" s="31" t="s">
        <v>392</v>
      </c>
      <c r="C210" s="39">
        <f>C209+C130</f>
        <v>1296249.33</v>
      </c>
      <c r="D210" s="42"/>
      <c r="E210" s="32"/>
      <c r="F210" s="32"/>
      <c r="G210" s="32"/>
      <c r="H210" s="32"/>
      <c r="I210" s="30"/>
      <c r="J210" s="32"/>
      <c r="K210" s="33"/>
    </row>
    <row r="211" spans="1:11" s="1" customFormat="1" x14ac:dyDescent="0.3">
      <c r="A211" s="49" t="s">
        <v>365</v>
      </c>
      <c r="B211" s="50"/>
      <c r="C211" s="50"/>
      <c r="D211" s="50"/>
      <c r="E211" s="50"/>
      <c r="F211" s="50"/>
      <c r="G211" s="50"/>
      <c r="H211" s="50"/>
      <c r="I211" s="50"/>
      <c r="J211" s="50"/>
      <c r="K211" s="50"/>
    </row>
  </sheetData>
  <mergeCells count="9">
    <mergeCell ref="A123:K123"/>
    <mergeCell ref="A131:K131"/>
    <mergeCell ref="A211:K211"/>
    <mergeCell ref="A7:K7"/>
    <mergeCell ref="A10:K10"/>
    <mergeCell ref="A11:K11"/>
    <mergeCell ref="A31:K31"/>
    <mergeCell ref="A103:K103"/>
    <mergeCell ref="A105:K105"/>
  </mergeCells>
  <pageMargins left="0.7" right="0.7" top="0.75" bottom="0.75" header="0.3" footer="0.3"/>
  <pageSetup paperSize="9" scale="6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Левченко Л.С.</dc:creator>
  <cp:lastModifiedBy>Лариса Левченко</cp:lastModifiedBy>
  <cp:lastPrinted>2026-01-13T04:44:54Z</cp:lastPrinted>
  <dcterms:created xsi:type="dcterms:W3CDTF">2025-01-09T04:01:11Z</dcterms:created>
  <dcterms:modified xsi:type="dcterms:W3CDTF">2026-02-19T07:29:33Z</dcterms:modified>
</cp:coreProperties>
</file>